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72" i="1" l="1"/>
  <c r="I72" i="1" s="1"/>
  <c r="H17" i="1"/>
  <c r="I17" i="1" s="1"/>
  <c r="H183" i="1"/>
  <c r="I183" i="1" s="1"/>
  <c r="H184" i="1"/>
  <c r="I184" i="1" s="1"/>
  <c r="H73" i="1"/>
  <c r="I73" i="1" s="1"/>
  <c r="H67" i="1"/>
  <c r="I67" i="1" s="1"/>
  <c r="H59" i="1"/>
  <c r="I59" i="1" s="1"/>
  <c r="H64" i="1"/>
  <c r="I64" i="1" s="1"/>
  <c r="H63" i="1"/>
  <c r="I63" i="1" s="1"/>
  <c r="H62" i="1"/>
  <c r="I62" i="1" s="1"/>
  <c r="H190" i="1"/>
  <c r="I190" i="1" s="1"/>
  <c r="H34" i="1"/>
  <c r="I34" i="1" s="1"/>
  <c r="H153" i="1"/>
  <c r="I153" i="1" s="1"/>
  <c r="H154" i="1"/>
  <c r="I154" i="1" s="1"/>
  <c r="H134" i="1"/>
  <c r="I134" i="1" s="1"/>
  <c r="H130" i="1"/>
  <c r="I130" i="1" s="1"/>
  <c r="H66" i="1"/>
  <c r="I66" i="1" s="1"/>
  <c r="H33" i="1"/>
  <c r="I33" i="1" s="1"/>
  <c r="H189" i="1"/>
  <c r="I189" i="1" s="1"/>
  <c r="H188" i="1"/>
  <c r="I188" i="1" s="1"/>
  <c r="H187" i="1"/>
  <c r="I187" i="1" s="1"/>
  <c r="H186" i="1"/>
  <c r="I186" i="1" s="1"/>
  <c r="H185" i="1"/>
  <c r="I185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3" i="1"/>
  <c r="I133" i="1" s="1"/>
  <c r="H132" i="1"/>
  <c r="I132" i="1" s="1"/>
  <c r="H131" i="1"/>
  <c r="I131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0" i="1"/>
  <c r="I90" i="1" s="1"/>
  <c r="H95" i="1"/>
  <c r="I95" i="1" s="1"/>
  <c r="H94" i="1"/>
  <c r="I94" i="1" s="1"/>
  <c r="H93" i="1"/>
  <c r="I93" i="1" s="1"/>
  <c r="H92" i="1"/>
  <c r="I92" i="1" s="1"/>
  <c r="H91" i="1"/>
  <c r="I91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1" i="1"/>
  <c r="I71" i="1" s="1"/>
  <c r="H70" i="1"/>
  <c r="I70" i="1" s="1"/>
  <c r="H69" i="1"/>
  <c r="I69" i="1" s="1"/>
  <c r="H68" i="1"/>
  <c r="I68" i="1" s="1"/>
  <c r="H65" i="1"/>
  <c r="I65" i="1" s="1"/>
  <c r="H61" i="1"/>
  <c r="I61" i="1" s="1"/>
  <c r="H60" i="1"/>
  <c r="I60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2" i="1"/>
  <c r="I32" i="1" s="1"/>
  <c r="H31" i="1"/>
  <c r="I31" i="1" s="1"/>
  <c r="H30" i="1"/>
  <c r="I30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6" i="1"/>
  <c r="I16" i="1" s="1"/>
  <c r="H15" i="1"/>
  <c r="I15" i="1" s="1"/>
  <c r="H14" i="1"/>
  <c r="I14" i="1" s="1"/>
  <c r="H13" i="1"/>
  <c r="I13" i="1" s="1"/>
  <c r="H10" i="1"/>
  <c r="I10" i="1" s="1"/>
  <c r="H9" i="1"/>
  <c r="I9" i="1" s="1"/>
  <c r="H8" i="1"/>
  <c r="I8" i="1" s="1"/>
  <c r="H7" i="1"/>
  <c r="I7" i="1" s="1"/>
  <c r="H6" i="1"/>
  <c r="I6" i="1" s="1"/>
  <c r="H11" i="1"/>
  <c r="I11" i="1" s="1"/>
  <c r="H29" i="1"/>
  <c r="I29" i="1" s="1"/>
  <c r="H28" i="1"/>
  <c r="I28" i="1" s="1"/>
  <c r="H12" i="1"/>
  <c r="I12" i="1" s="1"/>
</calcChain>
</file>

<file path=xl/sharedStrings.xml><?xml version="1.0" encoding="utf-8"?>
<sst xmlns="http://schemas.openxmlformats.org/spreadsheetml/2006/main" count="374" uniqueCount="309">
  <si>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</si>
  <si>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</si>
  <si>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</si>
  <si>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</si>
  <si>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</si>
  <si>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</si>
  <si>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</si>
  <si>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</si>
  <si>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</si>
  <si>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</si>
  <si>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СРГ204/160</t>
  </si>
  <si>
    <t>КНС, быт</t>
  </si>
  <si>
    <t>быт</t>
  </si>
  <si>
    <t>СРГ208/250</t>
  </si>
  <si>
    <t>кафе, магазин быт</t>
  </si>
  <si>
    <t>СРГ209/250</t>
  </si>
  <si>
    <t>СРГ210/400</t>
  </si>
  <si>
    <t>СРГ 211/2х250</t>
  </si>
  <si>
    <t>СРГ212/100</t>
  </si>
  <si>
    <t>СРГ213/100</t>
  </si>
  <si>
    <t>СРГ301/400</t>
  </si>
  <si>
    <t>СРГ302/250</t>
  </si>
  <si>
    <t>СРГ304/250</t>
  </si>
  <si>
    <t>СРГ305/250</t>
  </si>
  <si>
    <t>СРГ310/400</t>
  </si>
  <si>
    <t>СРГ311/250</t>
  </si>
  <si>
    <t>СРГ405/160</t>
  </si>
  <si>
    <t>СРГ406/160</t>
  </si>
  <si>
    <t>СРГ408/250</t>
  </si>
  <si>
    <t>СРГ409/250</t>
  </si>
  <si>
    <t>СРГ410/250</t>
  </si>
  <si>
    <t>СРГ411/250</t>
  </si>
  <si>
    <t>СРГ413/2х630</t>
  </si>
  <si>
    <t>СРГ414/160</t>
  </si>
  <si>
    <t>СРГ419/250</t>
  </si>
  <si>
    <t>СРГ423/100</t>
  </si>
  <si>
    <t>СРГ1401/400</t>
  </si>
  <si>
    <t>СРГ1404/160</t>
  </si>
  <si>
    <t>СРГ1405/250</t>
  </si>
  <si>
    <t>СРГ1406/250</t>
  </si>
  <si>
    <t>СРГ1408/250</t>
  </si>
  <si>
    <t>СРГ1409/100</t>
  </si>
  <si>
    <t>СРГ1412/400</t>
  </si>
  <si>
    <t>СРГ1413/100</t>
  </si>
  <si>
    <t>СРГ1418/160</t>
  </si>
  <si>
    <t>ТП14/250</t>
  </si>
  <si>
    <t>СРГ2103/160</t>
  </si>
  <si>
    <t>СРГ2104/250</t>
  </si>
  <si>
    <t>СРГ2105/400</t>
  </si>
  <si>
    <t>СРГ2106/400</t>
  </si>
  <si>
    <t>СРГ2108/250</t>
  </si>
  <si>
    <t>СРГ2109/250</t>
  </si>
  <si>
    <t>СРГ2111/250</t>
  </si>
  <si>
    <t>СРГ2112/400</t>
  </si>
  <si>
    <t>СВ906/160</t>
  </si>
  <si>
    <t>СВ907/250</t>
  </si>
  <si>
    <t>СВ909/250</t>
  </si>
  <si>
    <t>СВ910/250</t>
  </si>
  <si>
    <t>СВ911/630</t>
  </si>
  <si>
    <t>СВ902/630</t>
  </si>
  <si>
    <t>СВД708/250</t>
  </si>
  <si>
    <t>СВД714/400</t>
  </si>
  <si>
    <t>СВД717/400</t>
  </si>
  <si>
    <t>СВД721/250</t>
  </si>
  <si>
    <t>СВД722/400</t>
  </si>
  <si>
    <t>СВД723/250</t>
  </si>
  <si>
    <t>СВД725/160</t>
  </si>
  <si>
    <t>СВД730/63</t>
  </si>
  <si>
    <t>СВД731/100</t>
  </si>
  <si>
    <t>СВД733/400</t>
  </si>
  <si>
    <t>СРН 1601/160</t>
  </si>
  <si>
    <t>СРН 1602/160</t>
  </si>
  <si>
    <t>СРН 1605/400</t>
  </si>
  <si>
    <t>СРН 1608/250</t>
  </si>
  <si>
    <t>СРН 1609/400</t>
  </si>
  <si>
    <t>СРН 1610/400</t>
  </si>
  <si>
    <t>СРН 1611/250</t>
  </si>
  <si>
    <t>СРН 1612/100</t>
  </si>
  <si>
    <t>СРН 1613/160</t>
  </si>
  <si>
    <t>СРН 1614/400</t>
  </si>
  <si>
    <t>СРН 1615/160</t>
  </si>
  <si>
    <t>СРН 2101/160</t>
  </si>
  <si>
    <t>СРН 2102/250</t>
  </si>
  <si>
    <t>СРН 2202/160</t>
  </si>
  <si>
    <t>СРН 2204/250</t>
  </si>
  <si>
    <t>СРН 2201/630</t>
  </si>
  <si>
    <t>ГИБДД, АЗС, магазины, МУП гараж</t>
  </si>
  <si>
    <t>д/сад, магазины, быт</t>
  </si>
  <si>
    <t xml:space="preserve"> РОВД</t>
  </si>
  <si>
    <t xml:space="preserve"> КНС, баня,  быт</t>
  </si>
  <si>
    <t xml:space="preserve"> Пенсионный фонд</t>
  </si>
  <si>
    <t>аптека, типография,редакция,Казначейство , Банк,маг-ны,быт</t>
  </si>
  <si>
    <t xml:space="preserve"> быт</t>
  </si>
  <si>
    <t xml:space="preserve"> РУЭС, ГО</t>
  </si>
  <si>
    <t>Телекомпания,АТС,маг-ны, Супермаркет,ав/вокзал,</t>
  </si>
  <si>
    <t>БЫТ</t>
  </si>
  <si>
    <t>школа</t>
  </si>
  <si>
    <t>Судебные приставы,Энергосбыт,маг-ны,</t>
  </si>
  <si>
    <t>СКК-вод.скважина, маг-ны, Рем.завод,котельная, быт.</t>
  </si>
  <si>
    <t>д/сад, Пельменный цех, быт</t>
  </si>
  <si>
    <t>,,Самарский учебный центр,,Энергетик,, СТО, МЖФ</t>
  </si>
  <si>
    <t>школа, быт</t>
  </si>
  <si>
    <t>СРН 402/100</t>
  </si>
  <si>
    <t>СРН 1101/160</t>
  </si>
  <si>
    <t>СРН 1302/160</t>
  </si>
  <si>
    <t>СРН 1303/250</t>
  </si>
  <si>
    <t>СРН 802/400+315</t>
  </si>
  <si>
    <t>СРН 803/100</t>
  </si>
  <si>
    <t>СРН 804/100</t>
  </si>
  <si>
    <t>СРН 805/250</t>
  </si>
  <si>
    <t>СРН 806/250</t>
  </si>
  <si>
    <t>СРН 807/100</t>
  </si>
  <si>
    <t>СРН 809/400</t>
  </si>
  <si>
    <t>СРН 810/100</t>
  </si>
  <si>
    <t>СРН 811/160</t>
  </si>
  <si>
    <t>СРН 812/160</t>
  </si>
  <si>
    <t>СВД 4201/250</t>
  </si>
  <si>
    <t>СВД 4203/400</t>
  </si>
  <si>
    <t>СВД 4204/160</t>
  </si>
  <si>
    <t>СВД 4205/400</t>
  </si>
  <si>
    <t>СВД 4207/100</t>
  </si>
  <si>
    <t>СВД 4208/160</t>
  </si>
  <si>
    <t>СВД 4211/250</t>
  </si>
  <si>
    <t>СВД 2005/250</t>
  </si>
  <si>
    <t>СВД 2006/250</t>
  </si>
  <si>
    <t>СВ 1/2х630</t>
  </si>
  <si>
    <t>СВ2/2х630</t>
  </si>
  <si>
    <t>СВ3/250</t>
  </si>
  <si>
    <t>СВД 2601/250</t>
  </si>
  <si>
    <t>ФНС701/250</t>
  </si>
  <si>
    <t>ФНС702/250</t>
  </si>
  <si>
    <t>ФНС703/400</t>
  </si>
  <si>
    <t>ФНС706/100</t>
  </si>
  <si>
    <t>ФНС708/400</t>
  </si>
  <si>
    <t>ФНС709/400</t>
  </si>
  <si>
    <t>СРН 1404/250</t>
  </si>
  <si>
    <t>СРН 3002/100</t>
  </si>
  <si>
    <t>СРН 3009/63</t>
  </si>
  <si>
    <t>ОБШ 101/180</t>
  </si>
  <si>
    <t>ОБШ 102/250</t>
  </si>
  <si>
    <t>ОБШ 103/100</t>
  </si>
  <si>
    <t>ОБШ 104/250</t>
  </si>
  <si>
    <t>ОБШ 106/160</t>
  </si>
  <si>
    <t>ОБШ 107/250</t>
  </si>
  <si>
    <t>ОБШ 108/250</t>
  </si>
  <si>
    <t>КР 104/160</t>
  </si>
  <si>
    <t>КР 102/63</t>
  </si>
  <si>
    <t>КР 312/400</t>
  </si>
  <si>
    <t>КР 704/63</t>
  </si>
  <si>
    <t>КР 709/250</t>
  </si>
  <si>
    <t>КР 1211/160</t>
  </si>
  <si>
    <t>КР 1236/250</t>
  </si>
  <si>
    <t>КР 1202/250</t>
  </si>
  <si>
    <t>КР 1302/60</t>
  </si>
  <si>
    <t>КР 1305/400</t>
  </si>
  <si>
    <t>КР 1308/250</t>
  </si>
  <si>
    <t>КР 1310/160</t>
  </si>
  <si>
    <t>СИД107/63</t>
  </si>
  <si>
    <t>СИД216/160</t>
  </si>
  <si>
    <t>СИД401/100</t>
  </si>
  <si>
    <t>КК 2204/250</t>
  </si>
  <si>
    <t>КК 2206/100</t>
  </si>
  <si>
    <t>КК 2212/250</t>
  </si>
  <si>
    <t>КК 2213/160</t>
  </si>
  <si>
    <t>КК 2210/160</t>
  </si>
  <si>
    <t>КК 2303/160</t>
  </si>
  <si>
    <t>КК 4105/160</t>
  </si>
  <si>
    <t>КК 4313/250</t>
  </si>
  <si>
    <t>КК 3101/400</t>
  </si>
  <si>
    <t>АД 108/160</t>
  </si>
  <si>
    <t>АД 207/160</t>
  </si>
  <si>
    <t>ЧРН109/160</t>
  </si>
  <si>
    <t>ЧРН201/160</t>
  </si>
  <si>
    <t>ЧРН202/160</t>
  </si>
  <si>
    <t>ЧРН203/160</t>
  </si>
  <si>
    <t>ЧРН602/250</t>
  </si>
  <si>
    <t>ЧРН804/100</t>
  </si>
  <si>
    <t>ЧРН806/250</t>
  </si>
  <si>
    <t>КЛ 103/250</t>
  </si>
  <si>
    <t>КЛ 106/400</t>
  </si>
  <si>
    <t>КЛ 108/160</t>
  </si>
  <si>
    <t>КУТ711/100</t>
  </si>
  <si>
    <t>ОРЛ 307/100</t>
  </si>
  <si>
    <t>ЕЛШ 101/100</t>
  </si>
  <si>
    <t>ЕЛШ 102/250</t>
  </si>
  <si>
    <t>ЕЛШ 505/100</t>
  </si>
  <si>
    <t>Ветлечебница, быт</t>
  </si>
  <si>
    <t>СРГ424/250</t>
  </si>
  <si>
    <t>СВД718/63</t>
  </si>
  <si>
    <t>СРН 2203/400х250</t>
  </si>
  <si>
    <t xml:space="preserve"> Котельная</t>
  </si>
  <si>
    <t xml:space="preserve"> Быт ООО ,,Нефтеавтоматика,,</t>
  </si>
  <si>
    <t>СРН 1306/100</t>
  </si>
  <si>
    <t>ФНС710/250</t>
  </si>
  <si>
    <t>ФНС707/250</t>
  </si>
  <si>
    <t xml:space="preserve">Адм-ция, д/с,  Евросеть, парикмахерская, аптека, </t>
  </si>
  <si>
    <t xml:space="preserve"> Россельбанк, маг-ны, автовокзал, рынок.                                  </t>
  </si>
  <si>
    <t xml:space="preserve"> рынок,УРС цех 1,быт                               </t>
  </si>
  <si>
    <t>АТС,адм-ция  д/сад, почта, маг-ны,быт</t>
  </si>
  <si>
    <t>АТС,адм-ция  д/сад,почта,быт</t>
  </si>
  <si>
    <t xml:space="preserve"> поликлиника, быт,</t>
  </si>
  <si>
    <t xml:space="preserve">РУЭС,ГО ЧС , быт                         </t>
  </si>
  <si>
    <t xml:space="preserve">быт                                                    </t>
  </si>
  <si>
    <t xml:space="preserve"> д/с , быт                                      </t>
  </si>
  <si>
    <t xml:space="preserve"> адм-ия рай-на, котельная , быт   </t>
  </si>
  <si>
    <t xml:space="preserve">РАЙПО,  кафе, быт                                       </t>
  </si>
  <si>
    <t xml:space="preserve">Склады ГО, быт                                         </t>
  </si>
  <si>
    <t xml:space="preserve"> Рай.газ,база ЗАО ,,ССК,,                      </t>
  </si>
  <si>
    <t xml:space="preserve">быт                                                                 </t>
  </si>
  <si>
    <t xml:space="preserve">быт                                                                  </t>
  </si>
  <si>
    <t xml:space="preserve"> Баня, поликлиника, быт                       </t>
  </si>
  <si>
    <t>торговый центр, магазины, ПЧ, быт</t>
  </si>
  <si>
    <t xml:space="preserve">магазины, НГДУ                                             </t>
  </si>
  <si>
    <t xml:space="preserve">Пекарня                                                          </t>
  </si>
  <si>
    <t xml:space="preserve"> НИЛ, быт                                                       </t>
  </si>
  <si>
    <t xml:space="preserve">школа №1 ,  кафе, парк                                   </t>
  </si>
  <si>
    <t xml:space="preserve">быт                                                                </t>
  </si>
  <si>
    <t xml:space="preserve">финансовая компания"Финка",Альянс-дымок,,  маг-ны,стоматология, быт.                                </t>
  </si>
  <si>
    <t xml:space="preserve"> Кафе, быт                                                     </t>
  </si>
  <si>
    <t xml:space="preserve"> ДК, котельная ,Вет.лечебница, быт   </t>
  </si>
  <si>
    <t xml:space="preserve">быт                                                                       </t>
  </si>
  <si>
    <t xml:space="preserve"> Баня, поликлиника,                               </t>
  </si>
  <si>
    <t>Мегофон,магазин,быт</t>
  </si>
  <si>
    <t>котельная,администрация, налоговая, храм,нарсуд,магазины.</t>
  </si>
  <si>
    <t>СРГ205/160</t>
  </si>
  <si>
    <t xml:space="preserve"> ЦСО, кот-ная, гараж ЦРБ</t>
  </si>
  <si>
    <t xml:space="preserve"> Военкомат, маг-ны,быт, гараж</t>
  </si>
  <si>
    <t xml:space="preserve"> быт, магазин</t>
  </si>
  <si>
    <t xml:space="preserve"> АТС,котел-ная,школа</t>
  </si>
  <si>
    <t xml:space="preserve"> Пельменный цех, мед. склады, зооветснаб</t>
  </si>
  <si>
    <t>быт,магазины</t>
  </si>
  <si>
    <t>школа, быт, магазины</t>
  </si>
  <si>
    <t>быт, магазины</t>
  </si>
  <si>
    <t xml:space="preserve"> Налоговая полиция,кот-ная,ООО,,Скиф -мет,, аптека, ЖКХ.</t>
  </si>
  <si>
    <t xml:space="preserve">быт, боулинг,магазины.  </t>
  </si>
  <si>
    <t xml:space="preserve">быт , магазины. </t>
  </si>
  <si>
    <t xml:space="preserve">быт,магазины,сбербанк,ЦСО. </t>
  </si>
  <si>
    <t xml:space="preserve">быт,магазины, пельменный цэх.  </t>
  </si>
  <si>
    <t xml:space="preserve">быт,магазин.  </t>
  </si>
  <si>
    <t xml:space="preserve">быт,магазин  </t>
  </si>
  <si>
    <t xml:space="preserve">быт,строй-сервис,  </t>
  </si>
  <si>
    <t xml:space="preserve">МЦДО, РДК,быт, д/сад                                    </t>
  </si>
  <si>
    <t xml:space="preserve">быт, магазины, д/сад.                                                                  </t>
  </si>
  <si>
    <t xml:space="preserve"> д/с , быт, магазин.                                                        </t>
  </si>
  <si>
    <t xml:space="preserve">быт, магазины,кафе,гостинница.                                                                   </t>
  </si>
  <si>
    <t xml:space="preserve">ДК «Нефтяник», магазины,быт, офис Трансервис          </t>
  </si>
  <si>
    <t xml:space="preserve">быт,                                                                 </t>
  </si>
  <si>
    <t>УРС, общежитие,касса ЖКХ,муз.школа,быт.</t>
  </si>
  <si>
    <t>быт, цент спорта и туризма, Трассервис</t>
  </si>
  <si>
    <t>быт, магазины.</t>
  </si>
  <si>
    <t>быт, магазины,АЗС.</t>
  </si>
  <si>
    <t>быт.</t>
  </si>
  <si>
    <t>быт, магазины, АТС</t>
  </si>
  <si>
    <t>быт, спорткомплекс</t>
  </si>
  <si>
    <t>быт. Магазины.д/сад</t>
  </si>
  <si>
    <t>быт,магазин.</t>
  </si>
  <si>
    <t>быт. Водяная скважина</t>
  </si>
  <si>
    <t>быт, магазины, парикмахерская</t>
  </si>
  <si>
    <t>быт,почта,АТС,аптека,магазины, быт, ЦСО.</t>
  </si>
  <si>
    <t xml:space="preserve">адм-ция, д/сад,быт. </t>
  </si>
  <si>
    <t>больница, быт, магазины.</t>
  </si>
  <si>
    <t>школа,интернат.</t>
  </si>
  <si>
    <t>быт.водозабор.</t>
  </si>
  <si>
    <t>быт, школа, ДК,почта.</t>
  </si>
  <si>
    <t>котельная</t>
  </si>
  <si>
    <t>РАД 701/100</t>
  </si>
  <si>
    <t>водозабор.</t>
  </si>
  <si>
    <t>школа, пекарня,быт.</t>
  </si>
  <si>
    <t>мастерские,ферма</t>
  </si>
  <si>
    <t xml:space="preserve"> кательная,школа</t>
  </si>
  <si>
    <t>ферма</t>
  </si>
  <si>
    <t xml:space="preserve"> кательная,школа , быт.</t>
  </si>
  <si>
    <t>рыбопитомник</t>
  </si>
  <si>
    <t>администрация, быт,клуб, АТС.</t>
  </si>
  <si>
    <t>котельная.</t>
  </si>
  <si>
    <t>мастерские, котельная.</t>
  </si>
  <si>
    <t>мастерские, ферма</t>
  </si>
  <si>
    <t>котельная. Быт</t>
  </si>
  <si>
    <t>школа,быт, АТС</t>
  </si>
  <si>
    <t>ФНС401/250</t>
  </si>
  <si>
    <t xml:space="preserve">мастерские,ГРП                демонт-на </t>
  </si>
  <si>
    <t xml:space="preserve">зерноток                              демонт-на </t>
  </si>
  <si>
    <t>котельная                                  Откл</t>
  </si>
  <si>
    <t xml:space="preserve">котельная  абон.                         </t>
  </si>
  <si>
    <t>резерв</t>
  </si>
  <si>
    <t xml:space="preserve">магазины. пож.часть , быт     </t>
  </si>
  <si>
    <t xml:space="preserve">  быт.</t>
  </si>
  <si>
    <t xml:space="preserve"> демонтирова</t>
  </si>
  <si>
    <t>интернат.водозабор</t>
  </si>
  <si>
    <t>гаражи мастерские</t>
  </si>
  <si>
    <t>СРГ906/63</t>
  </si>
  <si>
    <t xml:space="preserve">быт </t>
  </si>
  <si>
    <t>СРГ 2008/160</t>
  </si>
  <si>
    <t>Вод Скваж</t>
  </si>
  <si>
    <t>СРГ2115/400</t>
  </si>
  <si>
    <t>быт (вновь построенная)</t>
  </si>
  <si>
    <t>СРГ2116/400</t>
  </si>
  <si>
    <t>СРГ2117/630</t>
  </si>
  <si>
    <t>быт  (вновь построенная)</t>
  </si>
  <si>
    <t>СВ 912/250</t>
  </si>
  <si>
    <t>СВД719/160</t>
  </si>
  <si>
    <t>СВД729/160</t>
  </si>
  <si>
    <t>ЧП Дурников.  ЧП Резяпкин</t>
  </si>
  <si>
    <t>КУТ708/100</t>
  </si>
  <si>
    <t xml:space="preserve">быт. Лесопилка </t>
  </si>
  <si>
    <t>СРГ303/400</t>
  </si>
  <si>
    <t>СВД726/160</t>
  </si>
  <si>
    <t>КУТ707/63</t>
  </si>
  <si>
    <t>Сергиевскийучасток 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</si>
</sst>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7030A0"/>
      <name val="Calibri"/>
      <family val="2"/>
      <charset val="204"/>
      <scheme val="minor"/>
    </font>
    <font>
      <b/>
      <sz val="15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7" applyNumberFormat="0" applyFill="0" applyAlignment="0" applyProtection="0"/>
  </cellStyleXfs>
  <cellXfs count="47">
    <xf numFmtId="0" fontId="0" fillId="0" borderId="0" xfId="0"/>
    <xf numFmtId="0" fontId="0" fillId="3" borderId="0" xfId="0" applyFill="1"/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4" xfId="0" applyFont="1" applyBorder="1"/>
    <xf numFmtId="0" fontId="2" fillId="0" borderId="6" xfId="0" applyFont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6" fillId="4" borderId="8" xfId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0"/>
  <sheetViews>
    <sheetView tabSelected="1" workbookViewId="0">
      <selection activeCell="B2" sqref="B2:I2"/>
    </sheetView>
  </sheetViews>
  <sheetFormatPr defaultRowHeight="14.4" x14ac:dyDescent="0.3"/>
  <cols>
    <col min="1" max="1" width="4.33203125" customWidth="1"/>
    <col min="2" max="2" width="14" style="10" customWidth="1"/>
    <col min="3" max="3" width="8.6640625" style="11" customWidth="1"/>
    <col min="4" max="4" width="38.88671875" style="12" customWidth="1"/>
    <col min="5" max="5" width="8" style="11" customWidth="1"/>
    <col min="6" max="6" width="7.5546875" style="11" customWidth="1"/>
    <col min="7" max="7" width="6.6640625" style="11" customWidth="1"/>
    <col min="8" max="8" width="7.5546875" style="8" customWidth="1"/>
    <col min="9" max="9" width="7.5546875" style="11" customWidth="1"/>
  </cols>
  <sheetData>
    <row r="1" spans="2:9" ht="15" thickBot="1" x14ac:dyDescent="0.35"/>
    <row r="2" spans="2:9" ht="19.8" x14ac:dyDescent="0.3">
      <c r="B2" s="39" t="s">
        <v>308</v>
      </c>
      <c r="C2" s="39"/>
      <c r="D2" s="39"/>
      <c r="E2" s="39"/>
      <c r="F2" s="39"/>
      <c r="G2" s="39"/>
      <c r="H2" s="39"/>
      <c r="I2" s="39"/>
    </row>
    <row r="3" spans="2:9" ht="15" customHeight="1" x14ac:dyDescent="0.3">
      <c r="B3" s="46" t="s">
        <v>0</v>
      </c>
      <c r="C3" s="46" t="s">
        <v>1</v>
      </c>
      <c r="D3" s="45" t="s">
        <v>2</v>
      </c>
      <c r="E3" s="42" t="s">
        <v>3</v>
      </c>
      <c r="F3" s="42"/>
      <c r="G3" s="42"/>
      <c r="H3" s="42"/>
      <c r="I3" s="42"/>
    </row>
    <row r="4" spans="2:9" x14ac:dyDescent="0.3">
      <c r="B4" s="46"/>
      <c r="C4" s="46"/>
      <c r="D4" s="45"/>
      <c r="E4" s="43" t="s">
        <v>4</v>
      </c>
      <c r="F4" s="43"/>
      <c r="G4" s="43"/>
      <c r="H4" s="43" t="s">
        <v>8</v>
      </c>
      <c r="I4" s="44" t="s">
        <v>9</v>
      </c>
    </row>
    <row r="5" spans="2:9" x14ac:dyDescent="0.3">
      <c r="B5" s="46"/>
      <c r="C5" s="46"/>
      <c r="D5" s="45"/>
      <c r="E5" s="13" t="s">
        <v>5</v>
      </c>
      <c r="F5" s="13" t="s">
        <v>6</v>
      </c>
      <c r="G5" s="13" t="s">
        <v>7</v>
      </c>
      <c r="H5" s="43"/>
      <c r="I5" s="44"/>
    </row>
    <row r="6" spans="2:9" x14ac:dyDescent="0.3">
      <c r="B6" s="2" t="s">
        <v>10</v>
      </c>
      <c r="C6" s="3">
        <v>160</v>
      </c>
      <c r="D6" s="4" t="s">
        <v>11</v>
      </c>
      <c r="E6" s="5">
        <v>167</v>
      </c>
      <c r="F6" s="5">
        <v>122</v>
      </c>
      <c r="G6" s="5">
        <v>122</v>
      </c>
      <c r="H6" s="6">
        <f>(E6+F6+G6)/3*0.38*1.73</f>
        <v>90.063800000000001</v>
      </c>
      <c r="I6" s="7">
        <f>H6/C6*100</f>
        <v>56.289875000000002</v>
      </c>
    </row>
    <row r="7" spans="2:9" x14ac:dyDescent="0.3">
      <c r="B7" s="2" t="s">
        <v>224</v>
      </c>
      <c r="C7" s="3">
        <v>160</v>
      </c>
      <c r="D7" s="4" t="s">
        <v>12</v>
      </c>
      <c r="E7" s="5">
        <v>125</v>
      </c>
      <c r="F7" s="5">
        <v>111</v>
      </c>
      <c r="G7" s="5">
        <v>88</v>
      </c>
      <c r="H7" s="6">
        <f t="shared" ref="H7:H10" si="0">(E7+F7+G7)/3*0.38*1.73</f>
        <v>70.999200000000002</v>
      </c>
      <c r="I7" s="7">
        <f t="shared" ref="I7:I10" si="1">H7/C7*100</f>
        <v>44.374499999999998</v>
      </c>
    </row>
    <row r="8" spans="2:9" x14ac:dyDescent="0.3">
      <c r="B8" s="2" t="s">
        <v>13</v>
      </c>
      <c r="C8" s="3">
        <v>250</v>
      </c>
      <c r="D8" s="4" t="s">
        <v>14</v>
      </c>
      <c r="E8" s="5">
        <v>106</v>
      </c>
      <c r="F8" s="5">
        <v>200</v>
      </c>
      <c r="G8" s="5">
        <v>245</v>
      </c>
      <c r="H8" s="6">
        <f t="shared" si="0"/>
        <v>120.74246666666667</v>
      </c>
      <c r="I8" s="7">
        <f t="shared" si="1"/>
        <v>48.296986666666669</v>
      </c>
    </row>
    <row r="9" spans="2:9" ht="43.2" x14ac:dyDescent="0.3">
      <c r="B9" s="2" t="s">
        <v>15</v>
      </c>
      <c r="C9" s="3">
        <v>250</v>
      </c>
      <c r="D9" s="4" t="s">
        <v>91</v>
      </c>
      <c r="E9" s="5">
        <v>249</v>
      </c>
      <c r="F9" s="5">
        <v>249</v>
      </c>
      <c r="G9" s="5">
        <v>250</v>
      </c>
      <c r="H9" s="6">
        <f t="shared" si="0"/>
        <v>163.91173333333333</v>
      </c>
      <c r="I9" s="7">
        <f t="shared" si="1"/>
        <v>65.564693333333338</v>
      </c>
    </row>
    <row r="10" spans="2:9" ht="33.75" customHeight="1" x14ac:dyDescent="0.3">
      <c r="B10" s="2" t="s">
        <v>16</v>
      </c>
      <c r="C10" s="3">
        <v>400</v>
      </c>
      <c r="D10" s="4" t="s">
        <v>223</v>
      </c>
      <c r="E10" s="3">
        <v>173</v>
      </c>
      <c r="F10" s="3">
        <v>231</v>
      </c>
      <c r="G10" s="3">
        <v>195</v>
      </c>
      <c r="H10" s="6">
        <f t="shared" si="0"/>
        <v>131.26086666666666</v>
      </c>
      <c r="I10" s="7">
        <f t="shared" si="1"/>
        <v>32.815216666666664</v>
      </c>
    </row>
    <row r="11" spans="2:9" x14ac:dyDescent="0.3">
      <c r="B11" s="40" t="s">
        <v>17</v>
      </c>
      <c r="C11" s="3">
        <v>250</v>
      </c>
      <c r="D11" s="4" t="s">
        <v>89</v>
      </c>
      <c r="E11" s="5">
        <v>48</v>
      </c>
      <c r="F11" s="5">
        <v>114</v>
      </c>
      <c r="G11" s="5">
        <v>85</v>
      </c>
      <c r="H11" s="6">
        <f>(E11+F11+G11)/3*0.38*1.73</f>
        <v>54.125933333333329</v>
      </c>
      <c r="I11" s="7">
        <f>H11/C11*100</f>
        <v>21.650373333333331</v>
      </c>
    </row>
    <row r="12" spans="2:9" x14ac:dyDescent="0.3">
      <c r="B12" s="41"/>
      <c r="C12" s="14">
        <v>250</v>
      </c>
      <c r="D12" s="4" t="s">
        <v>225</v>
      </c>
      <c r="E12" s="5">
        <v>69</v>
      </c>
      <c r="F12" s="5">
        <v>56</v>
      </c>
      <c r="G12" s="5">
        <v>54</v>
      </c>
      <c r="H12" s="6">
        <f t="shared" ref="H12" si="2">(E12+F12+G12)/3*0.38*1.73</f>
        <v>39.224866666666664</v>
      </c>
      <c r="I12" s="7">
        <f t="shared" ref="I12" si="3">H12/C12*100</f>
        <v>15.689946666666666</v>
      </c>
    </row>
    <row r="13" spans="2:9" x14ac:dyDescent="0.3">
      <c r="B13" s="2" t="s">
        <v>18</v>
      </c>
      <c r="C13" s="3">
        <v>100</v>
      </c>
      <c r="D13" s="4" t="s">
        <v>88</v>
      </c>
      <c r="E13" s="5">
        <v>21</v>
      </c>
      <c r="F13" s="5">
        <v>37</v>
      </c>
      <c r="G13" s="5">
        <v>35</v>
      </c>
      <c r="H13" s="6">
        <f>(E13+F13+G13)/3*0.38*1.73</f>
        <v>20.3794</v>
      </c>
      <c r="I13" s="7">
        <f>H13/C13*100</f>
        <v>20.3794</v>
      </c>
    </row>
    <row r="14" spans="2:9" x14ac:dyDescent="0.3">
      <c r="B14" s="2" t="s">
        <v>19</v>
      </c>
      <c r="C14" s="3">
        <v>100</v>
      </c>
      <c r="D14" s="4" t="s">
        <v>90</v>
      </c>
      <c r="E14" s="5">
        <v>38</v>
      </c>
      <c r="F14" s="5">
        <v>50</v>
      </c>
      <c r="G14" s="5">
        <v>35</v>
      </c>
      <c r="H14" s="6">
        <f>(E14+F14+G14)/3*0.38*1.73</f>
        <v>26.953399999999998</v>
      </c>
      <c r="I14" s="7">
        <f>H14/C14*100</f>
        <v>26.953399999999998</v>
      </c>
    </row>
    <row r="15" spans="2:9" x14ac:dyDescent="0.3">
      <c r="B15" s="2" t="s">
        <v>20</v>
      </c>
      <c r="C15" s="3">
        <v>400</v>
      </c>
      <c r="D15" s="4" t="s">
        <v>222</v>
      </c>
      <c r="E15" s="5">
        <v>192</v>
      </c>
      <c r="F15" s="5">
        <v>207</v>
      </c>
      <c r="G15" s="5">
        <v>175</v>
      </c>
      <c r="H15" s="6">
        <f t="shared" ref="H15:H21" si="4">(E15+F15+G15)/3*0.38*1.73</f>
        <v>125.78253333333335</v>
      </c>
      <c r="I15" s="7">
        <f t="shared" ref="I15:I21" si="5">H15/C15*100</f>
        <v>31.44563333333334</v>
      </c>
    </row>
    <row r="16" spans="2:9" s="9" customFormat="1" x14ac:dyDescent="0.3">
      <c r="B16" s="2" t="s">
        <v>21</v>
      </c>
      <c r="C16" s="3">
        <v>160</v>
      </c>
      <c r="D16" s="4" t="s">
        <v>92</v>
      </c>
      <c r="E16" s="5">
        <v>224</v>
      </c>
      <c r="F16" s="37">
        <v>240</v>
      </c>
      <c r="G16" s="37">
        <v>230</v>
      </c>
      <c r="H16" s="6">
        <f t="shared" si="4"/>
        <v>152.07853333333333</v>
      </c>
      <c r="I16" s="7">
        <f t="shared" si="5"/>
        <v>95.049083333333328</v>
      </c>
    </row>
    <row r="17" spans="2:9" x14ac:dyDescent="0.3">
      <c r="B17" s="30" t="s">
        <v>305</v>
      </c>
      <c r="C17" s="29">
        <v>400</v>
      </c>
      <c r="D17" s="4" t="s">
        <v>92</v>
      </c>
      <c r="E17" s="37">
        <v>223</v>
      </c>
      <c r="F17" s="37">
        <v>250</v>
      </c>
      <c r="G17" s="37">
        <v>240</v>
      </c>
      <c r="H17" s="6">
        <f t="shared" ref="H17" si="6">(E17+F17+G17)/3*0.38*1.73</f>
        <v>156.24206666666666</v>
      </c>
      <c r="I17" s="7">
        <f t="shared" ref="I17" si="7">H17/C17*100</f>
        <v>39.060516666666665</v>
      </c>
    </row>
    <row r="18" spans="2:9" x14ac:dyDescent="0.3">
      <c r="B18" s="2" t="s">
        <v>22</v>
      </c>
      <c r="C18" s="3">
        <v>250</v>
      </c>
      <c r="D18" s="4" t="s">
        <v>226</v>
      </c>
      <c r="E18" s="3">
        <v>110</v>
      </c>
      <c r="F18" s="3">
        <v>155</v>
      </c>
      <c r="G18" s="3">
        <v>141</v>
      </c>
      <c r="H18" s="6">
        <f t="shared" si="4"/>
        <v>88.968133333333341</v>
      </c>
      <c r="I18" s="7">
        <f t="shared" si="5"/>
        <v>35.587253333333337</v>
      </c>
    </row>
    <row r="19" spans="2:9" x14ac:dyDescent="0.3">
      <c r="B19" s="2" t="s">
        <v>23</v>
      </c>
      <c r="C19" s="3">
        <v>250</v>
      </c>
      <c r="D19" s="4" t="s">
        <v>227</v>
      </c>
      <c r="E19" s="5">
        <v>174</v>
      </c>
      <c r="F19" s="5">
        <v>152</v>
      </c>
      <c r="G19" s="5">
        <v>154</v>
      </c>
      <c r="H19" s="6">
        <f t="shared" si="4"/>
        <v>105.184</v>
      </c>
      <c r="I19" s="7">
        <f t="shared" si="5"/>
        <v>42.073599999999999</v>
      </c>
    </row>
    <row r="20" spans="2:9" x14ac:dyDescent="0.3">
      <c r="B20" s="2" t="s">
        <v>24</v>
      </c>
      <c r="C20" s="3">
        <v>400</v>
      </c>
      <c r="D20" s="4" t="s">
        <v>93</v>
      </c>
      <c r="E20" s="5">
        <v>40</v>
      </c>
      <c r="F20" s="5">
        <v>55</v>
      </c>
      <c r="G20" s="5">
        <v>57</v>
      </c>
      <c r="H20" s="6">
        <f t="shared" si="4"/>
        <v>33.308266666666668</v>
      </c>
      <c r="I20" s="7">
        <f t="shared" si="5"/>
        <v>8.3270666666666671</v>
      </c>
    </row>
    <row r="21" spans="2:9" x14ac:dyDescent="0.3">
      <c r="B21" s="2" t="s">
        <v>25</v>
      </c>
      <c r="C21" s="3">
        <v>250</v>
      </c>
      <c r="D21" s="4" t="s">
        <v>92</v>
      </c>
      <c r="E21" s="5">
        <v>284</v>
      </c>
      <c r="F21" s="5">
        <v>170</v>
      </c>
      <c r="G21" s="5">
        <v>182</v>
      </c>
      <c r="H21" s="6">
        <f t="shared" si="4"/>
        <v>139.36879999999999</v>
      </c>
      <c r="I21" s="7">
        <f t="shared" si="5"/>
        <v>55.747519999999994</v>
      </c>
    </row>
    <row r="22" spans="2:9" x14ac:dyDescent="0.3">
      <c r="B22" s="2" t="s">
        <v>26</v>
      </c>
      <c r="C22" s="3">
        <v>160</v>
      </c>
      <c r="D22" s="4" t="s">
        <v>92</v>
      </c>
      <c r="E22" s="3">
        <v>39</v>
      </c>
      <c r="F22" s="3">
        <v>124</v>
      </c>
      <c r="G22" s="3">
        <v>61</v>
      </c>
      <c r="H22" s="6">
        <f t="shared" ref="H22" si="8">(E22+F22+G22)/3*0.38*1.73</f>
        <v>49.085866666666668</v>
      </c>
      <c r="I22" s="7">
        <f t="shared" ref="I22" si="9">H22/C22*100</f>
        <v>30.678666666666665</v>
      </c>
    </row>
    <row r="23" spans="2:9" ht="28.8" x14ac:dyDescent="0.3">
      <c r="B23" s="2" t="s">
        <v>27</v>
      </c>
      <c r="C23" s="3">
        <v>160</v>
      </c>
      <c r="D23" s="4" t="s">
        <v>94</v>
      </c>
      <c r="E23" s="3">
        <v>96</v>
      </c>
      <c r="F23" s="3">
        <v>86</v>
      </c>
      <c r="G23" s="3">
        <v>108</v>
      </c>
      <c r="H23" s="6">
        <f t="shared" ref="H23:H27" si="10">(E23+F23+G23)/3*0.38*1.73</f>
        <v>63.548666666666669</v>
      </c>
      <c r="I23" s="7">
        <f t="shared" ref="I23:I27" si="11">H23/C23*100</f>
        <v>39.717916666666667</v>
      </c>
    </row>
    <row r="24" spans="2:9" x14ac:dyDescent="0.3">
      <c r="B24" s="2" t="s">
        <v>28</v>
      </c>
      <c r="C24" s="3">
        <v>250</v>
      </c>
      <c r="D24" s="4" t="s">
        <v>92</v>
      </c>
      <c r="E24" s="5">
        <v>58</v>
      </c>
      <c r="F24" s="5">
        <v>55</v>
      </c>
      <c r="G24" s="5">
        <v>63</v>
      </c>
      <c r="H24" s="6">
        <f t="shared" si="10"/>
        <v>38.567466666666668</v>
      </c>
      <c r="I24" s="7">
        <f t="shared" si="11"/>
        <v>15.426986666666668</v>
      </c>
    </row>
    <row r="25" spans="2:9" s="9" customFormat="1" x14ac:dyDescent="0.3">
      <c r="B25" s="2" t="s">
        <v>29</v>
      </c>
      <c r="C25" s="3">
        <v>250</v>
      </c>
      <c r="D25" s="4" t="s">
        <v>92</v>
      </c>
      <c r="E25" s="5">
        <v>218</v>
      </c>
      <c r="F25" s="5">
        <v>254</v>
      </c>
      <c r="G25" s="5">
        <v>179</v>
      </c>
      <c r="H25" s="6">
        <f t="shared" si="10"/>
        <v>142.6558</v>
      </c>
      <c r="I25" s="7">
        <f t="shared" si="11"/>
        <v>57.06232</v>
      </c>
    </row>
    <row r="26" spans="2:9" x14ac:dyDescent="0.3">
      <c r="B26" s="2" t="s">
        <v>30</v>
      </c>
      <c r="C26" s="3">
        <v>63</v>
      </c>
      <c r="D26" s="4" t="s">
        <v>186</v>
      </c>
      <c r="E26" s="5">
        <v>30</v>
      </c>
      <c r="F26" s="5">
        <v>15</v>
      </c>
      <c r="G26" s="5">
        <v>25</v>
      </c>
      <c r="H26" s="6">
        <f t="shared" si="10"/>
        <v>15.339333333333334</v>
      </c>
      <c r="I26" s="7">
        <f t="shared" si="11"/>
        <v>24.348148148148148</v>
      </c>
    </row>
    <row r="27" spans="2:9" x14ac:dyDescent="0.3">
      <c r="B27" s="2" t="s">
        <v>31</v>
      </c>
      <c r="C27" s="3">
        <v>250</v>
      </c>
      <c r="D27" s="4" t="s">
        <v>95</v>
      </c>
      <c r="E27" s="5">
        <v>75</v>
      </c>
      <c r="F27" s="5">
        <v>68</v>
      </c>
      <c r="G27" s="5">
        <v>55</v>
      </c>
      <c r="H27" s="6">
        <f t="shared" si="10"/>
        <v>43.388400000000004</v>
      </c>
      <c r="I27" s="7">
        <f t="shared" si="11"/>
        <v>17.355360000000005</v>
      </c>
    </row>
    <row r="28" spans="2:9" x14ac:dyDescent="0.3">
      <c r="B28" s="40" t="s">
        <v>32</v>
      </c>
      <c r="C28" s="14">
        <v>630</v>
      </c>
      <c r="D28" s="4" t="s">
        <v>96</v>
      </c>
      <c r="E28" s="5">
        <v>22</v>
      </c>
      <c r="F28" s="5">
        <v>20</v>
      </c>
      <c r="G28" s="5">
        <v>21</v>
      </c>
      <c r="H28" s="6">
        <f>(E28+F28+G28)/3*0.38*1.73</f>
        <v>13.805400000000001</v>
      </c>
      <c r="I28" s="7">
        <f>H28/C28*100</f>
        <v>2.1913333333333331</v>
      </c>
    </row>
    <row r="29" spans="2:9" x14ac:dyDescent="0.3">
      <c r="B29" s="41"/>
      <c r="C29" s="14">
        <v>630</v>
      </c>
      <c r="D29" s="4" t="s">
        <v>96</v>
      </c>
      <c r="E29" s="5">
        <v>15</v>
      </c>
      <c r="F29" s="5">
        <v>17</v>
      </c>
      <c r="G29" s="5">
        <v>22</v>
      </c>
      <c r="H29" s="6">
        <f t="shared" ref="H29:H32" si="12">(E29+F29+G29)/3*0.38*1.73</f>
        <v>11.8332</v>
      </c>
      <c r="I29" s="7">
        <f t="shared" ref="I29:I32" si="13">H29/C29*100</f>
        <v>1.8782857142857143</v>
      </c>
    </row>
    <row r="30" spans="2:9" x14ac:dyDescent="0.3">
      <c r="B30" s="2" t="s">
        <v>33</v>
      </c>
      <c r="C30" s="3">
        <v>160</v>
      </c>
      <c r="D30" s="4" t="s">
        <v>97</v>
      </c>
      <c r="E30" s="5">
        <v>190</v>
      </c>
      <c r="F30" s="5">
        <v>124</v>
      </c>
      <c r="G30" s="5">
        <v>191</v>
      </c>
      <c r="H30" s="6">
        <f t="shared" si="12"/>
        <v>110.66233333333334</v>
      </c>
      <c r="I30" s="7">
        <f t="shared" si="13"/>
        <v>69.163958333333326</v>
      </c>
    </row>
    <row r="31" spans="2:9" x14ac:dyDescent="0.3">
      <c r="B31" s="2" t="s">
        <v>34</v>
      </c>
      <c r="C31" s="3">
        <v>250</v>
      </c>
      <c r="D31" s="4" t="s">
        <v>228</v>
      </c>
      <c r="E31" s="5">
        <v>60</v>
      </c>
      <c r="F31" s="5">
        <v>45</v>
      </c>
      <c r="G31" s="5">
        <v>75</v>
      </c>
      <c r="H31" s="6">
        <f t="shared" si="12"/>
        <v>39.444000000000003</v>
      </c>
      <c r="I31" s="7">
        <f t="shared" si="13"/>
        <v>15.7776</v>
      </c>
    </row>
    <row r="32" spans="2:9" x14ac:dyDescent="0.3">
      <c r="B32" s="2" t="s">
        <v>35</v>
      </c>
      <c r="C32" s="3">
        <v>100</v>
      </c>
      <c r="D32" s="4" t="s">
        <v>92</v>
      </c>
      <c r="E32" s="5">
        <v>22</v>
      </c>
      <c r="F32" s="5">
        <v>20</v>
      </c>
      <c r="G32" s="5">
        <v>21</v>
      </c>
      <c r="H32" s="6">
        <f t="shared" si="12"/>
        <v>13.805400000000001</v>
      </c>
      <c r="I32" s="7">
        <f t="shared" si="13"/>
        <v>13.805400000000001</v>
      </c>
    </row>
    <row r="33" spans="2:9" x14ac:dyDescent="0.3">
      <c r="B33" s="2" t="s">
        <v>187</v>
      </c>
      <c r="C33" s="3">
        <v>630</v>
      </c>
      <c r="D33" s="4" t="s">
        <v>12</v>
      </c>
      <c r="E33" s="5">
        <v>190</v>
      </c>
      <c r="F33" s="5">
        <v>250</v>
      </c>
      <c r="G33" s="5">
        <v>178</v>
      </c>
      <c r="H33" s="6">
        <f t="shared" ref="H33:H34" si="14">(E33+F33+G33)/3*0.38*1.73</f>
        <v>135.42439999999999</v>
      </c>
      <c r="I33" s="7">
        <f t="shared" ref="I33:I34" si="15">H33/C33*100</f>
        <v>21.495936507936506</v>
      </c>
    </row>
    <row r="34" spans="2:9" x14ac:dyDescent="0.3">
      <c r="B34" s="2" t="s">
        <v>290</v>
      </c>
      <c r="C34" s="3">
        <v>63</v>
      </c>
      <c r="D34" s="4" t="s">
        <v>291</v>
      </c>
      <c r="E34" s="5">
        <v>40</v>
      </c>
      <c r="F34" s="5">
        <v>45</v>
      </c>
      <c r="G34" s="5">
        <v>50</v>
      </c>
      <c r="H34" s="6">
        <f t="shared" si="14"/>
        <v>29.583000000000002</v>
      </c>
      <c r="I34" s="7">
        <f t="shared" si="15"/>
        <v>46.957142857142856</v>
      </c>
    </row>
    <row r="35" spans="2:9" x14ac:dyDescent="0.3">
      <c r="B35" s="2" t="s">
        <v>36</v>
      </c>
      <c r="C35" s="3">
        <v>400</v>
      </c>
      <c r="D35" s="15" t="s">
        <v>99</v>
      </c>
      <c r="E35" s="5">
        <v>235</v>
      </c>
      <c r="F35" s="5">
        <v>181</v>
      </c>
      <c r="G35" s="5">
        <v>223</v>
      </c>
      <c r="H35" s="6">
        <f t="shared" ref="H35:H41" si="16">(E35+F35+G35)/3*0.38*1.73</f>
        <v>140.02619999999999</v>
      </c>
      <c r="I35" s="7">
        <f t="shared" ref="I35:I41" si="17">H35/C35*100</f>
        <v>35.006549999999997</v>
      </c>
    </row>
    <row r="36" spans="2:9" x14ac:dyDescent="0.3">
      <c r="B36" s="2" t="s">
        <v>37</v>
      </c>
      <c r="C36" s="3">
        <v>160</v>
      </c>
      <c r="D36" s="15" t="s">
        <v>100</v>
      </c>
      <c r="E36" s="5">
        <v>29</v>
      </c>
      <c r="F36" s="5">
        <v>22</v>
      </c>
      <c r="G36" s="5">
        <v>36</v>
      </c>
      <c r="H36" s="6">
        <f t="shared" si="16"/>
        <v>19.064599999999999</v>
      </c>
      <c r="I36" s="7">
        <f t="shared" si="17"/>
        <v>11.915374999999999</v>
      </c>
    </row>
    <row r="37" spans="2:9" x14ac:dyDescent="0.3">
      <c r="B37" s="2" t="s">
        <v>38</v>
      </c>
      <c r="C37" s="3">
        <v>250</v>
      </c>
      <c r="D37" s="15" t="s">
        <v>86</v>
      </c>
      <c r="E37" s="5">
        <v>66</v>
      </c>
      <c r="F37" s="5">
        <v>65</v>
      </c>
      <c r="G37" s="5">
        <v>52</v>
      </c>
      <c r="H37" s="6">
        <f t="shared" si="16"/>
        <v>40.101399999999998</v>
      </c>
      <c r="I37" s="7">
        <f t="shared" si="17"/>
        <v>16.040559999999999</v>
      </c>
    </row>
    <row r="38" spans="2:9" x14ac:dyDescent="0.3">
      <c r="B38" s="2" t="s">
        <v>39</v>
      </c>
      <c r="C38" s="3">
        <v>250</v>
      </c>
      <c r="D38" s="15" t="s">
        <v>12</v>
      </c>
      <c r="E38" s="37">
        <v>183</v>
      </c>
      <c r="F38" s="37">
        <v>142</v>
      </c>
      <c r="G38" s="37">
        <v>171</v>
      </c>
      <c r="H38" s="6">
        <f t="shared" si="16"/>
        <v>108.69013333333334</v>
      </c>
      <c r="I38" s="7">
        <f t="shared" si="17"/>
        <v>43.47605333333334</v>
      </c>
    </row>
    <row r="39" spans="2:9" x14ac:dyDescent="0.3">
      <c r="B39" s="2" t="s">
        <v>40</v>
      </c>
      <c r="C39" s="3">
        <v>250</v>
      </c>
      <c r="D39" s="15" t="s">
        <v>98</v>
      </c>
      <c r="E39" s="3">
        <v>169</v>
      </c>
      <c r="F39" s="3">
        <v>162</v>
      </c>
      <c r="G39" s="3">
        <v>140</v>
      </c>
      <c r="H39" s="6">
        <f t="shared" si="16"/>
        <v>103.21180000000001</v>
      </c>
      <c r="I39" s="7">
        <f t="shared" si="17"/>
        <v>41.28472</v>
      </c>
    </row>
    <row r="40" spans="2:9" x14ac:dyDescent="0.3">
      <c r="B40" s="2" t="s">
        <v>41</v>
      </c>
      <c r="C40" s="3">
        <v>100</v>
      </c>
      <c r="D40" s="15" t="s">
        <v>12</v>
      </c>
      <c r="E40" s="5">
        <v>38</v>
      </c>
      <c r="F40" s="5">
        <v>45</v>
      </c>
      <c r="G40" s="5">
        <v>39</v>
      </c>
      <c r="H40" s="6">
        <f t="shared" si="16"/>
        <v>26.734266666666667</v>
      </c>
      <c r="I40" s="7">
        <f t="shared" si="17"/>
        <v>26.734266666666667</v>
      </c>
    </row>
    <row r="41" spans="2:9" x14ac:dyDescent="0.3">
      <c r="B41" s="2" t="s">
        <v>42</v>
      </c>
      <c r="C41" s="3">
        <v>400</v>
      </c>
      <c r="D41" s="15" t="s">
        <v>87</v>
      </c>
      <c r="E41" s="5">
        <v>197</v>
      </c>
      <c r="F41" s="5">
        <v>350</v>
      </c>
      <c r="G41" s="5">
        <v>181</v>
      </c>
      <c r="H41" s="6">
        <f t="shared" si="16"/>
        <v>159.52906666666664</v>
      </c>
      <c r="I41" s="7">
        <f t="shared" si="17"/>
        <v>39.882266666666659</v>
      </c>
    </row>
    <row r="42" spans="2:9" ht="28.8" x14ac:dyDescent="0.3">
      <c r="B42" s="2" t="s">
        <v>43</v>
      </c>
      <c r="C42" s="3">
        <v>100</v>
      </c>
      <c r="D42" s="4" t="s">
        <v>229</v>
      </c>
      <c r="E42" s="5">
        <v>22</v>
      </c>
      <c r="F42" s="5">
        <v>20</v>
      </c>
      <c r="G42" s="5">
        <v>24</v>
      </c>
      <c r="H42" s="6">
        <f t="shared" ref="H42:H44" si="18">(E42+F42+G42)/3*0.38*1.73</f>
        <v>14.4628</v>
      </c>
      <c r="I42" s="7">
        <f t="shared" ref="I42:I44" si="19">H42/C42*100</f>
        <v>14.462800000000001</v>
      </c>
    </row>
    <row r="43" spans="2:9" ht="15" thickBot="1" x14ac:dyDescent="0.35">
      <c r="B43" s="2" t="s">
        <v>44</v>
      </c>
      <c r="C43" s="3">
        <v>160</v>
      </c>
      <c r="D43" s="16" t="s">
        <v>12</v>
      </c>
      <c r="E43" s="37">
        <v>208</v>
      </c>
      <c r="F43" s="37">
        <v>236</v>
      </c>
      <c r="G43" s="37">
        <v>144</v>
      </c>
      <c r="H43" s="6">
        <f t="shared" si="18"/>
        <v>128.85040000000001</v>
      </c>
      <c r="I43" s="7">
        <f t="shared" si="19"/>
        <v>80.531499999999994</v>
      </c>
    </row>
    <row r="44" spans="2:9" x14ac:dyDescent="0.3">
      <c r="B44" s="2" t="s">
        <v>45</v>
      </c>
      <c r="C44" s="3">
        <v>250</v>
      </c>
      <c r="D44" s="17" t="s">
        <v>12</v>
      </c>
      <c r="E44" s="5">
        <v>99</v>
      </c>
      <c r="F44" s="5">
        <v>79</v>
      </c>
      <c r="G44" s="5">
        <v>63</v>
      </c>
      <c r="H44" s="6">
        <f t="shared" si="18"/>
        <v>52.811133333333331</v>
      </c>
      <c r="I44" s="7">
        <f t="shared" si="19"/>
        <v>21.124453333333332</v>
      </c>
    </row>
    <row r="45" spans="2:9" x14ac:dyDescent="0.3">
      <c r="B45" s="2" t="s">
        <v>46</v>
      </c>
      <c r="C45" s="3">
        <v>160</v>
      </c>
      <c r="D45" s="15" t="s">
        <v>230</v>
      </c>
      <c r="E45" s="37">
        <v>139</v>
      </c>
      <c r="F45" s="37">
        <v>168</v>
      </c>
      <c r="G45" s="37">
        <v>160</v>
      </c>
      <c r="H45" s="6">
        <f t="shared" ref="H45:H52" si="20">(E45+F45+G45)/3*0.38*1.73</f>
        <v>102.33526666666666</v>
      </c>
      <c r="I45" s="7">
        <f t="shared" ref="I45:I52" si="21">H45/C45*100</f>
        <v>63.959541666666667</v>
      </c>
    </row>
    <row r="46" spans="2:9" ht="15" thickBot="1" x14ac:dyDescent="0.35">
      <c r="B46" s="2" t="s">
        <v>47</v>
      </c>
      <c r="C46" s="3">
        <v>250</v>
      </c>
      <c r="D46" s="16" t="s">
        <v>12</v>
      </c>
      <c r="E46" s="37">
        <v>45</v>
      </c>
      <c r="F46" s="37">
        <v>73</v>
      </c>
      <c r="G46" s="37">
        <v>40</v>
      </c>
      <c r="H46" s="6">
        <f t="shared" si="20"/>
        <v>34.623066666666666</v>
      </c>
      <c r="I46" s="7">
        <f t="shared" si="21"/>
        <v>13.849226666666667</v>
      </c>
    </row>
    <row r="47" spans="2:9" x14ac:dyDescent="0.3">
      <c r="B47" s="2" t="s">
        <v>48</v>
      </c>
      <c r="C47" s="3">
        <v>400</v>
      </c>
      <c r="D47" s="4" t="s">
        <v>231</v>
      </c>
      <c r="E47" s="37">
        <v>172</v>
      </c>
      <c r="F47" s="37">
        <v>160</v>
      </c>
      <c r="G47" s="37">
        <v>143</v>
      </c>
      <c r="H47" s="6">
        <f t="shared" si="20"/>
        <v>104.08833333333334</v>
      </c>
      <c r="I47" s="7">
        <f t="shared" si="21"/>
        <v>26.022083333333335</v>
      </c>
    </row>
    <row r="48" spans="2:9" x14ac:dyDescent="0.3">
      <c r="B48" s="2" t="s">
        <v>49</v>
      </c>
      <c r="C48" s="3">
        <v>400</v>
      </c>
      <c r="D48" s="4" t="s">
        <v>232</v>
      </c>
      <c r="E48" s="37">
        <v>27</v>
      </c>
      <c r="F48" s="37">
        <v>42</v>
      </c>
      <c r="G48" s="37">
        <v>18</v>
      </c>
      <c r="H48" s="6">
        <f t="shared" si="20"/>
        <v>19.064599999999999</v>
      </c>
      <c r="I48" s="7">
        <f t="shared" si="21"/>
        <v>4.7661499999999997</v>
      </c>
    </row>
    <row r="49" spans="2:9" x14ac:dyDescent="0.3">
      <c r="B49" s="2" t="s">
        <v>50</v>
      </c>
      <c r="C49" s="3">
        <v>250</v>
      </c>
      <c r="D49" s="4" t="s">
        <v>198</v>
      </c>
      <c r="E49" s="5">
        <v>232</v>
      </c>
      <c r="F49" s="5">
        <v>257</v>
      </c>
      <c r="G49" s="5">
        <v>235</v>
      </c>
      <c r="H49" s="6">
        <f t="shared" si="20"/>
        <v>158.65253333333334</v>
      </c>
      <c r="I49" s="7">
        <f t="shared" si="21"/>
        <v>63.461013333333341</v>
      </c>
    </row>
    <row r="50" spans="2:9" x14ac:dyDescent="0.3">
      <c r="B50" s="2" t="s">
        <v>51</v>
      </c>
      <c r="C50" s="3">
        <v>250</v>
      </c>
      <c r="D50" s="4" t="s">
        <v>199</v>
      </c>
      <c r="E50" s="5">
        <v>28</v>
      </c>
      <c r="F50" s="5">
        <v>40</v>
      </c>
      <c r="G50" s="5">
        <v>19</v>
      </c>
      <c r="H50" s="6">
        <f t="shared" si="20"/>
        <v>19.064599999999999</v>
      </c>
      <c r="I50" s="7">
        <f t="shared" si="21"/>
        <v>7.6258399999999993</v>
      </c>
    </row>
    <row r="51" spans="2:9" x14ac:dyDescent="0.3">
      <c r="B51" s="2" t="s">
        <v>52</v>
      </c>
      <c r="C51" s="3">
        <v>250</v>
      </c>
      <c r="D51" s="4" t="s">
        <v>200</v>
      </c>
      <c r="E51" s="3">
        <v>200</v>
      </c>
      <c r="F51" s="3">
        <v>153</v>
      </c>
      <c r="G51" s="3">
        <v>183</v>
      </c>
      <c r="H51" s="6">
        <f t="shared" si="20"/>
        <v>117.45546666666667</v>
      </c>
      <c r="I51" s="7">
        <f t="shared" si="21"/>
        <v>46.982186666666664</v>
      </c>
    </row>
    <row r="52" spans="2:9" ht="35.25" customHeight="1" x14ac:dyDescent="0.3">
      <c r="B52" s="2" t="s">
        <v>53</v>
      </c>
      <c r="C52" s="3">
        <v>400</v>
      </c>
      <c r="D52" s="4" t="s">
        <v>233</v>
      </c>
      <c r="E52" s="5">
        <v>250</v>
      </c>
      <c r="F52" s="5">
        <v>185</v>
      </c>
      <c r="G52" s="5">
        <v>173</v>
      </c>
      <c r="H52" s="6">
        <f t="shared" si="20"/>
        <v>133.23306666666667</v>
      </c>
      <c r="I52" s="7">
        <f t="shared" si="21"/>
        <v>33.308266666666668</v>
      </c>
    </row>
    <row r="53" spans="2:9" x14ac:dyDescent="0.3">
      <c r="B53" s="2" t="s">
        <v>59</v>
      </c>
      <c r="C53" s="3">
        <v>630</v>
      </c>
      <c r="D53" s="4" t="s">
        <v>234</v>
      </c>
      <c r="E53" s="5">
        <v>249</v>
      </c>
      <c r="F53" s="5">
        <v>268</v>
      </c>
      <c r="G53" s="5">
        <v>210</v>
      </c>
      <c r="H53" s="6">
        <f t="shared" ref="H53:H59" si="22">(E53+F53+G53)/3*0.38*1.73</f>
        <v>159.30993333333333</v>
      </c>
      <c r="I53" s="7">
        <f t="shared" ref="I53:I59" si="23">H53/C53*100</f>
        <v>25.287291005291006</v>
      </c>
    </row>
    <row r="54" spans="2:9" x14ac:dyDescent="0.3">
      <c r="B54" s="2" t="s">
        <v>54</v>
      </c>
      <c r="C54" s="3">
        <v>160</v>
      </c>
      <c r="D54" s="4" t="s">
        <v>235</v>
      </c>
      <c r="E54" s="5">
        <v>52</v>
      </c>
      <c r="F54" s="5">
        <v>61</v>
      </c>
      <c r="G54" s="5">
        <v>58</v>
      </c>
      <c r="H54" s="6">
        <f t="shared" si="22"/>
        <v>37.471800000000002</v>
      </c>
      <c r="I54" s="7">
        <f t="shared" si="23"/>
        <v>23.419875000000001</v>
      </c>
    </row>
    <row r="55" spans="2:9" x14ac:dyDescent="0.3">
      <c r="B55" s="2" t="s">
        <v>55</v>
      </c>
      <c r="C55" s="3">
        <v>250</v>
      </c>
      <c r="D55" s="4" t="s">
        <v>236</v>
      </c>
      <c r="E55" s="5">
        <v>185</v>
      </c>
      <c r="F55" s="5">
        <v>167</v>
      </c>
      <c r="G55" s="5">
        <v>261</v>
      </c>
      <c r="H55" s="6">
        <f t="shared" si="22"/>
        <v>134.32873333333336</v>
      </c>
      <c r="I55" s="7">
        <f t="shared" si="23"/>
        <v>53.731493333333347</v>
      </c>
    </row>
    <row r="56" spans="2:9" x14ac:dyDescent="0.3">
      <c r="B56" s="2" t="s">
        <v>56</v>
      </c>
      <c r="C56" s="3">
        <v>250</v>
      </c>
      <c r="D56" s="4" t="s">
        <v>237</v>
      </c>
      <c r="E56" s="5">
        <v>58</v>
      </c>
      <c r="F56" s="5">
        <v>70</v>
      </c>
      <c r="G56" s="5">
        <v>69</v>
      </c>
      <c r="H56" s="6">
        <f t="shared" si="22"/>
        <v>43.169266666666672</v>
      </c>
      <c r="I56" s="7">
        <f t="shared" si="23"/>
        <v>17.267706666666669</v>
      </c>
    </row>
    <row r="57" spans="2:9" x14ac:dyDescent="0.3">
      <c r="B57" s="2" t="s">
        <v>57</v>
      </c>
      <c r="C57" s="3">
        <v>250</v>
      </c>
      <c r="D57" s="4" t="s">
        <v>238</v>
      </c>
      <c r="E57" s="5">
        <v>48</v>
      </c>
      <c r="F57" s="5">
        <v>39</v>
      </c>
      <c r="G57" s="5">
        <v>64</v>
      </c>
      <c r="H57" s="6">
        <f t="shared" si="22"/>
        <v>33.089133333333336</v>
      </c>
      <c r="I57" s="7">
        <f t="shared" si="23"/>
        <v>13.235653333333335</v>
      </c>
    </row>
    <row r="58" spans="2:9" x14ac:dyDescent="0.3">
      <c r="B58" s="2" t="s">
        <v>58</v>
      </c>
      <c r="C58" s="3">
        <v>630</v>
      </c>
      <c r="D58" s="4" t="s">
        <v>239</v>
      </c>
      <c r="E58" s="5">
        <v>89</v>
      </c>
      <c r="F58" s="5">
        <v>108</v>
      </c>
      <c r="G58" s="5">
        <v>87</v>
      </c>
      <c r="H58" s="6">
        <f t="shared" si="22"/>
        <v>62.233866666666671</v>
      </c>
      <c r="I58" s="7">
        <f t="shared" si="23"/>
        <v>9.8783915343915361</v>
      </c>
    </row>
    <row r="59" spans="2:9" x14ac:dyDescent="0.3">
      <c r="B59" s="2" t="s">
        <v>299</v>
      </c>
      <c r="C59" s="3">
        <v>250</v>
      </c>
      <c r="D59" s="4" t="s">
        <v>12</v>
      </c>
      <c r="E59" s="5">
        <v>58</v>
      </c>
      <c r="F59" s="5">
        <v>48</v>
      </c>
      <c r="G59" s="5">
        <v>48</v>
      </c>
      <c r="H59" s="6">
        <f t="shared" si="22"/>
        <v>33.746533333333332</v>
      </c>
      <c r="I59" s="7">
        <f t="shared" si="23"/>
        <v>13.498613333333335</v>
      </c>
    </row>
    <row r="60" spans="2:9" x14ac:dyDescent="0.3">
      <c r="B60" s="2" t="s">
        <v>60</v>
      </c>
      <c r="C60" s="3">
        <v>160</v>
      </c>
      <c r="D60" s="4" t="s">
        <v>240</v>
      </c>
      <c r="E60" s="5">
        <v>58</v>
      </c>
      <c r="F60" s="5">
        <v>101</v>
      </c>
      <c r="G60" s="5">
        <v>105</v>
      </c>
      <c r="H60" s="6">
        <f t="shared" ref="H60" si="24">(E60+F60+G60)/3*0.38*1.73</f>
        <v>57.851199999999999</v>
      </c>
      <c r="I60" s="7">
        <f t="shared" ref="I60" si="25">H60/C60*100</f>
        <v>36.157000000000004</v>
      </c>
    </row>
    <row r="61" spans="2:9" x14ac:dyDescent="0.3">
      <c r="B61" s="2" t="s">
        <v>61</v>
      </c>
      <c r="C61" s="3">
        <v>400</v>
      </c>
      <c r="D61" s="18" t="s">
        <v>285</v>
      </c>
      <c r="E61" s="5">
        <v>120</v>
      </c>
      <c r="F61" s="5">
        <v>140</v>
      </c>
      <c r="G61" s="5">
        <v>126</v>
      </c>
      <c r="H61" s="6">
        <f>(E61+F61+G61)/3*0.38*1.73</f>
        <v>84.585466666666662</v>
      </c>
      <c r="I61" s="7">
        <f>H61/C61*100</f>
        <v>21.146366666666665</v>
      </c>
    </row>
    <row r="62" spans="2:9" x14ac:dyDescent="0.3">
      <c r="B62" s="2" t="s">
        <v>294</v>
      </c>
      <c r="C62" s="3">
        <v>400</v>
      </c>
      <c r="D62" s="4" t="s">
        <v>295</v>
      </c>
      <c r="E62" s="5">
        <v>0</v>
      </c>
      <c r="F62" s="5">
        <v>0</v>
      </c>
      <c r="G62" s="5">
        <v>0</v>
      </c>
      <c r="H62" s="6">
        <f t="shared" ref="H62:H64" si="26">(E62+F62+G62)/3*0.38*1.73</f>
        <v>0</v>
      </c>
      <c r="I62" s="7">
        <f t="shared" ref="I62:I64" si="27">H62/C62*100</f>
        <v>0</v>
      </c>
    </row>
    <row r="63" spans="2:9" x14ac:dyDescent="0.3">
      <c r="B63" s="2" t="s">
        <v>296</v>
      </c>
      <c r="C63" s="3">
        <v>400</v>
      </c>
      <c r="D63" s="4" t="s">
        <v>295</v>
      </c>
      <c r="E63" s="5">
        <v>0</v>
      </c>
      <c r="F63" s="5">
        <v>0</v>
      </c>
      <c r="G63" s="5">
        <v>0</v>
      </c>
      <c r="H63" s="6">
        <f t="shared" si="26"/>
        <v>0</v>
      </c>
      <c r="I63" s="7">
        <f t="shared" si="27"/>
        <v>0</v>
      </c>
    </row>
    <row r="64" spans="2:9" x14ac:dyDescent="0.3">
      <c r="B64" s="2" t="s">
        <v>297</v>
      </c>
      <c r="C64" s="3">
        <v>630</v>
      </c>
      <c r="D64" s="4" t="s">
        <v>298</v>
      </c>
      <c r="E64" s="5">
        <v>0</v>
      </c>
      <c r="F64" s="5">
        <v>0</v>
      </c>
      <c r="G64" s="5">
        <v>0</v>
      </c>
      <c r="H64" s="6">
        <f t="shared" si="26"/>
        <v>0</v>
      </c>
      <c r="I64" s="7">
        <f t="shared" si="27"/>
        <v>0</v>
      </c>
    </row>
    <row r="65" spans="2:9" x14ac:dyDescent="0.3">
      <c r="B65" s="2" t="s">
        <v>62</v>
      </c>
      <c r="C65" s="3">
        <v>400</v>
      </c>
      <c r="D65" s="18" t="s">
        <v>201</v>
      </c>
      <c r="E65" s="5">
        <v>68</v>
      </c>
      <c r="F65" s="5">
        <v>70</v>
      </c>
      <c r="G65" s="5">
        <v>105</v>
      </c>
      <c r="H65" s="6">
        <f>(E65+F65+G65)/3*0.38*1.73</f>
        <v>53.249400000000001</v>
      </c>
      <c r="I65" s="7">
        <f>H65/C65*100</f>
        <v>13.31235</v>
      </c>
    </row>
    <row r="66" spans="2:9" x14ac:dyDescent="0.3">
      <c r="B66" s="2" t="s">
        <v>188</v>
      </c>
      <c r="C66" s="3">
        <v>63</v>
      </c>
      <c r="D66" s="4" t="s">
        <v>202</v>
      </c>
      <c r="E66" s="5">
        <v>59</v>
      </c>
      <c r="F66" s="5">
        <v>61</v>
      </c>
      <c r="G66" s="5">
        <v>58</v>
      </c>
      <c r="H66" s="6">
        <f t="shared" ref="H66:H67" si="28">(E66+F66+G66)/3*0.38*1.73</f>
        <v>39.005733333333332</v>
      </c>
      <c r="I66" s="7">
        <f t="shared" ref="I66:I67" si="29">H66/C66*100</f>
        <v>61.913862433862434</v>
      </c>
    </row>
    <row r="67" spans="2:9" x14ac:dyDescent="0.3">
      <c r="B67" s="2" t="s">
        <v>300</v>
      </c>
      <c r="C67" s="3">
        <v>160</v>
      </c>
      <c r="D67" s="4" t="s">
        <v>96</v>
      </c>
      <c r="E67" s="5">
        <v>60</v>
      </c>
      <c r="F67" s="5">
        <v>32</v>
      </c>
      <c r="G67" s="5">
        <v>27</v>
      </c>
      <c r="H67" s="6">
        <f t="shared" si="28"/>
        <v>26.076866666666664</v>
      </c>
      <c r="I67" s="7">
        <f t="shared" si="29"/>
        <v>16.298041666666666</v>
      </c>
    </row>
    <row r="68" spans="2:9" x14ac:dyDescent="0.3">
      <c r="B68" s="2" t="s">
        <v>63</v>
      </c>
      <c r="C68" s="3">
        <v>250</v>
      </c>
      <c r="D68" s="4" t="s">
        <v>203</v>
      </c>
      <c r="E68" s="37">
        <v>69</v>
      </c>
      <c r="F68" s="37">
        <v>52</v>
      </c>
      <c r="G68" s="37">
        <v>78</v>
      </c>
      <c r="H68" s="6">
        <f t="shared" ref="H68:H88" si="30">(E68+F68+G68)/3*0.38*1.73</f>
        <v>43.607533333333329</v>
      </c>
      <c r="I68" s="7">
        <f t="shared" ref="I68:I88" si="31">H68/C68*100</f>
        <v>17.443013333333333</v>
      </c>
    </row>
    <row r="69" spans="2:9" x14ac:dyDescent="0.3">
      <c r="B69" s="2" t="s">
        <v>64</v>
      </c>
      <c r="C69" s="3">
        <v>400</v>
      </c>
      <c r="D69" s="19" t="s">
        <v>204</v>
      </c>
      <c r="E69" s="5">
        <v>150</v>
      </c>
      <c r="F69" s="5">
        <v>102</v>
      </c>
      <c r="G69" s="5">
        <v>97</v>
      </c>
      <c r="H69" s="6">
        <f t="shared" si="30"/>
        <v>76.477533333333326</v>
      </c>
      <c r="I69" s="7">
        <f t="shared" si="31"/>
        <v>19.119383333333332</v>
      </c>
    </row>
    <row r="70" spans="2:9" s="1" customFormat="1" x14ac:dyDescent="0.3">
      <c r="B70" s="2" t="s">
        <v>65</v>
      </c>
      <c r="C70" s="3">
        <v>250</v>
      </c>
      <c r="D70" s="18" t="s">
        <v>241</v>
      </c>
      <c r="E70" s="37">
        <v>160</v>
      </c>
      <c r="F70" s="37">
        <v>132</v>
      </c>
      <c r="G70" s="37">
        <v>75</v>
      </c>
      <c r="H70" s="6">
        <f t="shared" si="30"/>
        <v>80.421933333333328</v>
      </c>
      <c r="I70" s="7">
        <f t="shared" si="31"/>
        <v>32.168773333333334</v>
      </c>
    </row>
    <row r="71" spans="2:9" x14ac:dyDescent="0.3">
      <c r="B71" s="2" t="s">
        <v>66</v>
      </c>
      <c r="C71" s="3">
        <v>160</v>
      </c>
      <c r="D71" s="18" t="s">
        <v>205</v>
      </c>
      <c r="E71" s="5">
        <v>35</v>
      </c>
      <c r="F71" s="5">
        <v>46</v>
      </c>
      <c r="G71" s="5">
        <v>38</v>
      </c>
      <c r="H71" s="6">
        <f t="shared" si="30"/>
        <v>26.076866666666664</v>
      </c>
      <c r="I71" s="7">
        <f t="shared" si="31"/>
        <v>16.298041666666666</v>
      </c>
    </row>
    <row r="72" spans="2:9" x14ac:dyDescent="0.3">
      <c r="B72" s="2" t="s">
        <v>306</v>
      </c>
      <c r="C72" s="34">
        <v>160</v>
      </c>
      <c r="D72" s="35" t="s">
        <v>12</v>
      </c>
      <c r="E72" s="37">
        <v>78</v>
      </c>
      <c r="F72" s="5">
        <v>109</v>
      </c>
      <c r="G72" s="5">
        <v>119</v>
      </c>
      <c r="H72" s="6">
        <f t="shared" si="30"/>
        <v>67.0548</v>
      </c>
      <c r="I72" s="7">
        <f t="shared" si="31"/>
        <v>41.90925</v>
      </c>
    </row>
    <row r="73" spans="2:9" x14ac:dyDescent="0.3">
      <c r="B73" s="2" t="s">
        <v>301</v>
      </c>
      <c r="C73" s="3">
        <v>160</v>
      </c>
      <c r="D73" s="18" t="s">
        <v>302</v>
      </c>
      <c r="E73" s="5">
        <v>60</v>
      </c>
      <c r="F73" s="5">
        <v>70</v>
      </c>
      <c r="G73" s="5">
        <v>90</v>
      </c>
      <c r="H73" s="6">
        <f t="shared" si="30"/>
        <v>48.209333333333326</v>
      </c>
      <c r="I73" s="7">
        <f t="shared" si="31"/>
        <v>30.130833333333328</v>
      </c>
    </row>
    <row r="74" spans="2:9" x14ac:dyDescent="0.3">
      <c r="B74" s="2" t="s">
        <v>67</v>
      </c>
      <c r="C74" s="3">
        <v>63</v>
      </c>
      <c r="D74" s="18" t="s">
        <v>206</v>
      </c>
      <c r="E74" s="3">
        <v>10</v>
      </c>
      <c r="F74" s="3">
        <v>30</v>
      </c>
      <c r="G74" s="3">
        <v>5</v>
      </c>
      <c r="H74" s="6">
        <f t="shared" si="30"/>
        <v>9.8610000000000007</v>
      </c>
      <c r="I74" s="7">
        <f t="shared" si="31"/>
        <v>15.652380952380954</v>
      </c>
    </row>
    <row r="75" spans="2:9" x14ac:dyDescent="0.3">
      <c r="B75" s="2" t="s">
        <v>68</v>
      </c>
      <c r="C75" s="3">
        <v>100</v>
      </c>
      <c r="D75" s="20" t="s">
        <v>207</v>
      </c>
      <c r="E75" s="3">
        <v>90</v>
      </c>
      <c r="F75" s="3">
        <v>98</v>
      </c>
      <c r="G75" s="3">
        <v>102</v>
      </c>
      <c r="H75" s="6">
        <f t="shared" si="30"/>
        <v>63.548666666666669</v>
      </c>
      <c r="I75" s="7">
        <f t="shared" si="31"/>
        <v>63.548666666666662</v>
      </c>
    </row>
    <row r="76" spans="2:9" x14ac:dyDescent="0.3">
      <c r="B76" s="2" t="s">
        <v>69</v>
      </c>
      <c r="C76" s="3">
        <v>250</v>
      </c>
      <c r="D76" s="4" t="s">
        <v>208</v>
      </c>
      <c r="E76" s="3">
        <v>302</v>
      </c>
      <c r="F76" s="3">
        <v>369</v>
      </c>
      <c r="G76" s="3">
        <v>231</v>
      </c>
      <c r="H76" s="6">
        <f t="shared" si="30"/>
        <v>197.65826666666669</v>
      </c>
      <c r="I76" s="7">
        <f t="shared" si="31"/>
        <v>79.063306666666676</v>
      </c>
    </row>
    <row r="77" spans="2:9" x14ac:dyDescent="0.3">
      <c r="B77" s="2" t="s">
        <v>70</v>
      </c>
      <c r="C77" s="3">
        <v>160</v>
      </c>
      <c r="D77" s="8" t="s">
        <v>209</v>
      </c>
      <c r="E77" s="37">
        <v>165</v>
      </c>
      <c r="F77" s="37">
        <v>165</v>
      </c>
      <c r="G77" s="37">
        <v>97</v>
      </c>
      <c r="H77" s="6">
        <f t="shared" si="30"/>
        <v>93.569933333333339</v>
      </c>
      <c r="I77" s="7">
        <f t="shared" si="31"/>
        <v>58.481208333333335</v>
      </c>
    </row>
    <row r="78" spans="2:9" x14ac:dyDescent="0.3">
      <c r="B78" s="40" t="s">
        <v>71</v>
      </c>
      <c r="C78" s="14">
        <v>160</v>
      </c>
      <c r="D78" s="4" t="s">
        <v>210</v>
      </c>
      <c r="E78" s="5">
        <v>65</v>
      </c>
      <c r="F78" s="5">
        <v>57</v>
      </c>
      <c r="G78" s="5">
        <v>63</v>
      </c>
      <c r="H78" s="6">
        <f t="shared" si="30"/>
        <v>40.539666666666669</v>
      </c>
      <c r="I78" s="7">
        <f t="shared" si="31"/>
        <v>25.337291666666665</v>
      </c>
    </row>
    <row r="79" spans="2:9" x14ac:dyDescent="0.3">
      <c r="B79" s="41"/>
      <c r="C79" s="21">
        <v>160</v>
      </c>
      <c r="D79" s="22" t="s">
        <v>284</v>
      </c>
      <c r="E79" s="23"/>
      <c r="F79" s="23"/>
      <c r="G79" s="23"/>
      <c r="H79" s="24">
        <f t="shared" si="30"/>
        <v>0</v>
      </c>
      <c r="I79" s="25">
        <f t="shared" si="31"/>
        <v>0</v>
      </c>
    </row>
    <row r="80" spans="2:9" x14ac:dyDescent="0.3">
      <c r="B80" s="2" t="s">
        <v>72</v>
      </c>
      <c r="C80" s="3">
        <v>400</v>
      </c>
      <c r="D80" s="15" t="s">
        <v>211</v>
      </c>
      <c r="E80" s="5">
        <v>89</v>
      </c>
      <c r="F80" s="5">
        <v>128</v>
      </c>
      <c r="G80" s="5">
        <v>137</v>
      </c>
      <c r="H80" s="6">
        <f t="shared" si="30"/>
        <v>77.5732</v>
      </c>
      <c r="I80" s="7">
        <f t="shared" si="31"/>
        <v>19.3933</v>
      </c>
    </row>
    <row r="81" spans="2:9" x14ac:dyDescent="0.3">
      <c r="B81" s="2" t="s">
        <v>73</v>
      </c>
      <c r="C81" s="3">
        <v>250</v>
      </c>
      <c r="D81" s="15" t="s">
        <v>212</v>
      </c>
      <c r="E81" s="5">
        <v>214</v>
      </c>
      <c r="F81" s="5">
        <v>250</v>
      </c>
      <c r="G81" s="5">
        <v>220</v>
      </c>
      <c r="H81" s="6">
        <f t="shared" si="30"/>
        <v>149.88720000000001</v>
      </c>
      <c r="I81" s="7">
        <f t="shared" si="31"/>
        <v>59.954880000000003</v>
      </c>
    </row>
    <row r="82" spans="2:9" x14ac:dyDescent="0.3">
      <c r="B82" s="2" t="s">
        <v>74</v>
      </c>
      <c r="C82" s="3">
        <v>400</v>
      </c>
      <c r="D82" s="15" t="s">
        <v>245</v>
      </c>
      <c r="E82" s="5">
        <v>54</v>
      </c>
      <c r="F82" s="5">
        <v>53</v>
      </c>
      <c r="G82" s="5">
        <v>67</v>
      </c>
      <c r="H82" s="6">
        <f t="shared" si="30"/>
        <v>38.129199999999997</v>
      </c>
      <c r="I82" s="7">
        <f t="shared" si="31"/>
        <v>9.5322999999999993</v>
      </c>
    </row>
    <row r="83" spans="2:9" x14ac:dyDescent="0.3">
      <c r="B83" s="2" t="s">
        <v>75</v>
      </c>
      <c r="C83" s="3">
        <v>400</v>
      </c>
      <c r="D83" s="15" t="s">
        <v>213</v>
      </c>
      <c r="E83" s="5">
        <v>25</v>
      </c>
      <c r="F83" s="5">
        <v>29</v>
      </c>
      <c r="G83" s="5">
        <v>62</v>
      </c>
      <c r="H83" s="6">
        <f t="shared" si="30"/>
        <v>25.419466666666665</v>
      </c>
      <c r="I83" s="7">
        <f t="shared" si="31"/>
        <v>6.3548666666666653</v>
      </c>
    </row>
    <row r="84" spans="2:9" x14ac:dyDescent="0.3">
      <c r="B84" s="2" t="s">
        <v>76</v>
      </c>
      <c r="C84" s="3">
        <v>250</v>
      </c>
      <c r="D84" s="15" t="s">
        <v>244</v>
      </c>
      <c r="E84" s="5">
        <v>210</v>
      </c>
      <c r="F84" s="5">
        <v>225</v>
      </c>
      <c r="G84" s="5">
        <v>160</v>
      </c>
      <c r="H84" s="6">
        <f t="shared" si="30"/>
        <v>130.38433333333336</v>
      </c>
      <c r="I84" s="7">
        <f t="shared" si="31"/>
        <v>52.153733333333342</v>
      </c>
    </row>
    <row r="85" spans="2:9" x14ac:dyDescent="0.3">
      <c r="B85" s="2" t="s">
        <v>77</v>
      </c>
      <c r="C85" s="3">
        <v>100</v>
      </c>
      <c r="D85" s="15" t="s">
        <v>242</v>
      </c>
      <c r="E85" s="5">
        <v>113</v>
      </c>
      <c r="F85" s="5">
        <v>157</v>
      </c>
      <c r="G85" s="5">
        <v>245</v>
      </c>
      <c r="H85" s="6">
        <f t="shared" si="30"/>
        <v>112.85366666666667</v>
      </c>
      <c r="I85" s="7">
        <f t="shared" si="31"/>
        <v>112.85366666666667</v>
      </c>
    </row>
    <row r="86" spans="2:9" x14ac:dyDescent="0.3">
      <c r="B86" s="2" t="s">
        <v>78</v>
      </c>
      <c r="C86" s="3">
        <v>160</v>
      </c>
      <c r="D86" s="15" t="s">
        <v>214</v>
      </c>
      <c r="E86" s="5">
        <v>93</v>
      </c>
      <c r="F86" s="5">
        <v>70</v>
      </c>
      <c r="G86" s="5">
        <v>72</v>
      </c>
      <c r="H86" s="6">
        <f t="shared" si="30"/>
        <v>51.496333333333332</v>
      </c>
      <c r="I86" s="7">
        <f t="shared" si="31"/>
        <v>32.185208333333328</v>
      </c>
    </row>
    <row r="87" spans="2:9" x14ac:dyDescent="0.3">
      <c r="B87" s="2" t="s">
        <v>79</v>
      </c>
      <c r="C87" s="3">
        <v>400</v>
      </c>
      <c r="D87" s="4" t="s">
        <v>243</v>
      </c>
      <c r="E87" s="5">
        <v>167</v>
      </c>
      <c r="F87" s="5">
        <v>172</v>
      </c>
      <c r="G87" s="5">
        <v>255</v>
      </c>
      <c r="H87" s="6">
        <f t="shared" si="30"/>
        <v>130.1652</v>
      </c>
      <c r="I87" s="7">
        <f t="shared" si="31"/>
        <v>32.5413</v>
      </c>
    </row>
    <row r="88" spans="2:9" x14ac:dyDescent="0.3">
      <c r="B88" s="2" t="s">
        <v>80</v>
      </c>
      <c r="C88" s="3">
        <v>160</v>
      </c>
      <c r="D88" s="4" t="s">
        <v>215</v>
      </c>
      <c r="E88" s="3">
        <v>32</v>
      </c>
      <c r="F88" s="3">
        <v>45</v>
      </c>
      <c r="G88" s="3">
        <v>43</v>
      </c>
      <c r="H88" s="6">
        <f t="shared" si="30"/>
        <v>26.295999999999999</v>
      </c>
      <c r="I88" s="7">
        <f t="shared" si="31"/>
        <v>16.434999999999999</v>
      </c>
    </row>
    <row r="89" spans="2:9" ht="14.25" customHeight="1" x14ac:dyDescent="0.3">
      <c r="B89" s="2" t="s">
        <v>81</v>
      </c>
      <c r="C89" s="3">
        <v>160</v>
      </c>
      <c r="D89" s="15" t="s">
        <v>246</v>
      </c>
      <c r="E89" s="5">
        <v>29</v>
      </c>
      <c r="F89" s="5">
        <v>55</v>
      </c>
      <c r="G89" s="5">
        <v>50</v>
      </c>
      <c r="H89" s="6">
        <f t="shared" ref="H89:H92" si="32">(E89+F89+G89)/3*0.38*1.73</f>
        <v>29.363866666666667</v>
      </c>
      <c r="I89" s="7">
        <f t="shared" ref="I89:I92" si="33">H89/C89*100</f>
        <v>18.352416666666667</v>
      </c>
    </row>
    <row r="90" spans="2:9" x14ac:dyDescent="0.3">
      <c r="B90" s="2" t="s">
        <v>82</v>
      </c>
      <c r="C90" s="3">
        <v>250</v>
      </c>
      <c r="D90" s="15" t="s">
        <v>216</v>
      </c>
      <c r="E90" s="37">
        <v>143</v>
      </c>
      <c r="F90" s="37">
        <v>153</v>
      </c>
      <c r="G90" s="37">
        <v>178</v>
      </c>
      <c r="H90" s="6">
        <f t="shared" ref="H90" si="34">(E90+F90+G90)/3*0.38*1.73</f>
        <v>103.86919999999999</v>
      </c>
      <c r="I90" s="7">
        <f t="shared" ref="I90" si="35">H90/C90*100</f>
        <v>41.54768</v>
      </c>
    </row>
    <row r="91" spans="2:9" x14ac:dyDescent="0.3">
      <c r="B91" s="2" t="s">
        <v>85</v>
      </c>
      <c r="C91" s="3">
        <v>630</v>
      </c>
      <c r="D91" s="4" t="s">
        <v>190</v>
      </c>
      <c r="E91" s="3">
        <v>36</v>
      </c>
      <c r="F91" s="3">
        <v>32</v>
      </c>
      <c r="G91" s="3">
        <v>27</v>
      </c>
      <c r="H91" s="6">
        <f t="shared" si="32"/>
        <v>20.817666666666668</v>
      </c>
      <c r="I91" s="7">
        <f t="shared" si="33"/>
        <v>3.3043915343915349</v>
      </c>
    </row>
    <row r="92" spans="2:9" ht="33" customHeight="1" x14ac:dyDescent="0.3">
      <c r="B92" s="2" t="s">
        <v>83</v>
      </c>
      <c r="C92" s="3">
        <v>160</v>
      </c>
      <c r="D92" s="26" t="s">
        <v>197</v>
      </c>
      <c r="E92" s="5">
        <v>124</v>
      </c>
      <c r="F92" s="5">
        <v>182</v>
      </c>
      <c r="G92" s="5">
        <v>160</v>
      </c>
      <c r="H92" s="6">
        <f t="shared" si="32"/>
        <v>102.11613333333334</v>
      </c>
      <c r="I92" s="7">
        <f t="shared" si="33"/>
        <v>63.822583333333341</v>
      </c>
    </row>
    <row r="93" spans="2:9" ht="28.8" x14ac:dyDescent="0.3">
      <c r="B93" s="40" t="s">
        <v>189</v>
      </c>
      <c r="C93" s="14">
        <v>250</v>
      </c>
      <c r="D93" s="4" t="s">
        <v>217</v>
      </c>
      <c r="E93" s="3">
        <v>180</v>
      </c>
      <c r="F93" s="3">
        <v>193</v>
      </c>
      <c r="G93" s="3">
        <v>212</v>
      </c>
      <c r="H93" s="6">
        <f>(E93+F93+G93)/3*0.38*1.73</f>
        <v>128.19299999999998</v>
      </c>
      <c r="I93" s="7">
        <f>H93/C93*100</f>
        <v>51.277199999999986</v>
      </c>
    </row>
    <row r="94" spans="2:9" ht="17.25" customHeight="1" x14ac:dyDescent="0.3">
      <c r="B94" s="41"/>
      <c r="C94" s="14">
        <v>400</v>
      </c>
      <c r="D94" s="4" t="s">
        <v>195</v>
      </c>
      <c r="E94" s="5">
        <v>81</v>
      </c>
      <c r="F94" s="5">
        <v>117</v>
      </c>
      <c r="G94" s="5">
        <v>179</v>
      </c>
      <c r="H94" s="6">
        <f t="shared" ref="H94:H95" si="36">(E94+F94+G94)/3*0.38*1.73</f>
        <v>82.613266666666675</v>
      </c>
      <c r="I94" s="7">
        <f t="shared" ref="I94:I95" si="37">H94/C94*100</f>
        <v>20.653316666666669</v>
      </c>
    </row>
    <row r="95" spans="2:9" x14ac:dyDescent="0.3">
      <c r="B95" s="2" t="s">
        <v>84</v>
      </c>
      <c r="C95" s="3">
        <v>250</v>
      </c>
      <c r="D95" s="4" t="s">
        <v>196</v>
      </c>
      <c r="E95" s="37">
        <v>45</v>
      </c>
      <c r="F95" s="37">
        <v>72</v>
      </c>
      <c r="G95" s="37">
        <v>25</v>
      </c>
      <c r="H95" s="6">
        <f t="shared" si="36"/>
        <v>31.116933333333336</v>
      </c>
      <c r="I95" s="7">
        <f t="shared" si="37"/>
        <v>12.446773333333335</v>
      </c>
    </row>
    <row r="96" spans="2:9" x14ac:dyDescent="0.3">
      <c r="B96" s="2" t="s">
        <v>102</v>
      </c>
      <c r="C96" s="3">
        <v>250</v>
      </c>
      <c r="D96" s="4" t="s">
        <v>218</v>
      </c>
      <c r="E96" s="38">
        <v>89</v>
      </c>
      <c r="F96" s="38">
        <v>90</v>
      </c>
      <c r="G96" s="38">
        <v>99</v>
      </c>
      <c r="H96" s="6">
        <f t="shared" ref="H96" si="38">(E96+F96+G96)/3*0.38*1.73</f>
        <v>60.919066666666673</v>
      </c>
      <c r="I96" s="7">
        <f t="shared" ref="I96" si="39">H96/C96*100</f>
        <v>24.36762666666667</v>
      </c>
    </row>
    <row r="97" spans="2:9" x14ac:dyDescent="0.3">
      <c r="B97" s="2" t="s">
        <v>103</v>
      </c>
      <c r="C97" s="3">
        <v>160</v>
      </c>
      <c r="D97" s="4" t="s">
        <v>191</v>
      </c>
      <c r="E97" s="5">
        <v>66</v>
      </c>
      <c r="F97" s="5">
        <v>78</v>
      </c>
      <c r="G97" s="5">
        <v>74</v>
      </c>
      <c r="H97" s="6">
        <f t="shared" ref="H97" si="40">(E97+F97+G97)/3*0.38*1.73</f>
        <v>47.77106666666667</v>
      </c>
      <c r="I97" s="7">
        <f t="shared" ref="I97" si="41">H97/C97*100</f>
        <v>29.856916666666667</v>
      </c>
    </row>
    <row r="98" spans="2:9" x14ac:dyDescent="0.3">
      <c r="B98" s="2" t="s">
        <v>104</v>
      </c>
      <c r="C98" s="3">
        <v>160</v>
      </c>
      <c r="D98" s="19" t="s">
        <v>219</v>
      </c>
      <c r="E98" s="5">
        <v>94</v>
      </c>
      <c r="F98" s="5">
        <v>89</v>
      </c>
      <c r="G98" s="5">
        <v>111</v>
      </c>
      <c r="H98" s="6">
        <f t="shared" ref="H98:H100" si="42">(E98+F98+G98)/3*0.38*1.73</f>
        <v>64.425200000000004</v>
      </c>
      <c r="I98" s="7">
        <f t="shared" ref="I98:I100" si="43">H98/C98*100</f>
        <v>40.265749999999997</v>
      </c>
    </row>
    <row r="99" spans="2:9" x14ac:dyDescent="0.3">
      <c r="B99" s="2" t="s">
        <v>105</v>
      </c>
      <c r="C99" s="3">
        <v>250</v>
      </c>
      <c r="D99" s="4" t="s">
        <v>220</v>
      </c>
      <c r="E99" s="27">
        <v>110</v>
      </c>
      <c r="F99" s="27">
        <v>128</v>
      </c>
      <c r="G99" s="27">
        <v>117</v>
      </c>
      <c r="H99" s="6">
        <f t="shared" si="42"/>
        <v>77.792333333333332</v>
      </c>
      <c r="I99" s="7">
        <f t="shared" si="43"/>
        <v>31.116933333333336</v>
      </c>
    </row>
    <row r="100" spans="2:9" x14ac:dyDescent="0.3">
      <c r="B100" s="2" t="s">
        <v>192</v>
      </c>
      <c r="C100" s="3">
        <v>100</v>
      </c>
      <c r="D100" s="26" t="s">
        <v>221</v>
      </c>
      <c r="E100" s="5">
        <v>37</v>
      </c>
      <c r="F100" s="5">
        <v>21</v>
      </c>
      <c r="G100" s="5">
        <v>27</v>
      </c>
      <c r="H100" s="6">
        <f t="shared" si="42"/>
        <v>18.626333333333331</v>
      </c>
      <c r="I100" s="7">
        <f t="shared" si="43"/>
        <v>18.626333333333331</v>
      </c>
    </row>
    <row r="101" spans="2:9" ht="15" customHeight="1" x14ac:dyDescent="0.3">
      <c r="B101" s="40" t="s">
        <v>106</v>
      </c>
      <c r="C101" s="14">
        <v>400</v>
      </c>
      <c r="D101" s="4" t="s">
        <v>247</v>
      </c>
      <c r="E101" s="5">
        <v>203</v>
      </c>
      <c r="F101" s="5">
        <v>223</v>
      </c>
      <c r="G101" s="5">
        <v>194</v>
      </c>
      <c r="H101" s="6">
        <f>(E101+F101+G101)/3*0.38*1.73</f>
        <v>135.86266666666666</v>
      </c>
      <c r="I101" s="7">
        <f>H101/C101*100</f>
        <v>33.965666666666664</v>
      </c>
    </row>
    <row r="102" spans="2:9" x14ac:dyDescent="0.3">
      <c r="B102" s="41"/>
      <c r="C102" s="14">
        <v>315</v>
      </c>
      <c r="D102" s="4" t="s">
        <v>248</v>
      </c>
      <c r="E102" s="5">
        <v>69</v>
      </c>
      <c r="F102" s="5">
        <v>72</v>
      </c>
      <c r="G102" s="5">
        <v>52</v>
      </c>
      <c r="H102" s="6">
        <f t="shared" ref="H102:H111" si="44">(E102+F102+G102)/3*0.38*1.73</f>
        <v>42.292733333333331</v>
      </c>
      <c r="I102" s="7">
        <f t="shared" ref="I102:I111" si="45">H102/C102*100</f>
        <v>13.42626455026455</v>
      </c>
    </row>
    <row r="103" spans="2:9" x14ac:dyDescent="0.3">
      <c r="B103" s="2" t="s">
        <v>107</v>
      </c>
      <c r="C103" s="3">
        <v>100</v>
      </c>
      <c r="D103" s="4" t="s">
        <v>249</v>
      </c>
      <c r="E103" s="37">
        <v>141</v>
      </c>
      <c r="F103" s="37">
        <v>84</v>
      </c>
      <c r="G103" s="37">
        <v>96</v>
      </c>
      <c r="H103" s="6">
        <f t="shared" si="44"/>
        <v>70.341800000000006</v>
      </c>
      <c r="I103" s="7">
        <f t="shared" si="45"/>
        <v>70.341800000000006</v>
      </c>
    </row>
    <row r="104" spans="2:9" x14ac:dyDescent="0.3">
      <c r="B104" s="2" t="s">
        <v>108</v>
      </c>
      <c r="C104" s="3">
        <v>100</v>
      </c>
      <c r="D104" s="4" t="s">
        <v>250</v>
      </c>
      <c r="E104" s="5">
        <v>140</v>
      </c>
      <c r="F104" s="5">
        <v>148</v>
      </c>
      <c r="G104" s="5">
        <v>113</v>
      </c>
      <c r="H104" s="6">
        <f t="shared" si="44"/>
        <v>87.872466666666654</v>
      </c>
      <c r="I104" s="7">
        <f t="shared" si="45"/>
        <v>87.872466666666654</v>
      </c>
    </row>
    <row r="105" spans="2:9" x14ac:dyDescent="0.3">
      <c r="B105" s="2" t="s">
        <v>109</v>
      </c>
      <c r="C105" s="3">
        <v>250</v>
      </c>
      <c r="D105" s="4" t="s">
        <v>249</v>
      </c>
      <c r="E105" s="37">
        <v>68</v>
      </c>
      <c r="F105" s="37">
        <v>141</v>
      </c>
      <c r="G105" s="37">
        <v>97</v>
      </c>
      <c r="H105" s="6">
        <f t="shared" si="44"/>
        <v>67.0548</v>
      </c>
      <c r="I105" s="7">
        <f t="shared" si="45"/>
        <v>26.821919999999999</v>
      </c>
    </row>
    <row r="106" spans="2:9" x14ac:dyDescent="0.3">
      <c r="B106" s="2" t="s">
        <v>110</v>
      </c>
      <c r="C106" s="3">
        <v>250</v>
      </c>
      <c r="D106" s="4" t="s">
        <v>249</v>
      </c>
      <c r="E106" s="37">
        <v>38</v>
      </c>
      <c r="F106" s="37">
        <v>35</v>
      </c>
      <c r="G106" s="37">
        <v>30</v>
      </c>
      <c r="H106" s="6">
        <f t="shared" si="44"/>
        <v>22.570733333333333</v>
      </c>
      <c r="I106" s="7">
        <f t="shared" si="45"/>
        <v>9.0282933333333322</v>
      </c>
    </row>
    <row r="107" spans="2:9" x14ac:dyDescent="0.3">
      <c r="B107" s="2" t="s">
        <v>111</v>
      </c>
      <c r="C107" s="3">
        <v>100</v>
      </c>
      <c r="D107" s="4" t="s">
        <v>251</v>
      </c>
      <c r="E107" s="3">
        <v>97</v>
      </c>
      <c r="F107" s="3">
        <v>64</v>
      </c>
      <c r="G107" s="3">
        <v>132</v>
      </c>
      <c r="H107" s="6">
        <f t="shared" si="44"/>
        <v>64.206066666666672</v>
      </c>
      <c r="I107" s="7">
        <f t="shared" si="45"/>
        <v>64.206066666666672</v>
      </c>
    </row>
    <row r="108" spans="2:9" x14ac:dyDescent="0.3">
      <c r="B108" s="2" t="s">
        <v>112</v>
      </c>
      <c r="C108" s="3">
        <v>400</v>
      </c>
      <c r="D108" s="4" t="s">
        <v>254</v>
      </c>
      <c r="E108" s="5">
        <v>62</v>
      </c>
      <c r="F108" s="5">
        <v>106</v>
      </c>
      <c r="G108" s="5">
        <v>72</v>
      </c>
      <c r="H108" s="6">
        <f t="shared" si="44"/>
        <v>52.591999999999999</v>
      </c>
      <c r="I108" s="7">
        <f t="shared" si="45"/>
        <v>13.147999999999998</v>
      </c>
    </row>
    <row r="109" spans="2:9" x14ac:dyDescent="0.3">
      <c r="B109" s="2" t="s">
        <v>113</v>
      </c>
      <c r="C109" s="3">
        <v>100</v>
      </c>
      <c r="D109" s="4" t="s">
        <v>252</v>
      </c>
      <c r="E109" s="3">
        <v>102</v>
      </c>
      <c r="F109" s="3">
        <v>101</v>
      </c>
      <c r="G109" s="3">
        <v>148</v>
      </c>
      <c r="H109" s="6">
        <f t="shared" si="44"/>
        <v>76.915800000000004</v>
      </c>
      <c r="I109" s="7">
        <f t="shared" si="45"/>
        <v>76.915800000000004</v>
      </c>
    </row>
    <row r="110" spans="2:9" x14ac:dyDescent="0.3">
      <c r="B110" s="2" t="s">
        <v>114</v>
      </c>
      <c r="C110" s="3">
        <v>160</v>
      </c>
      <c r="D110" s="4" t="s">
        <v>253</v>
      </c>
      <c r="E110" s="3">
        <v>60</v>
      </c>
      <c r="F110" s="3">
        <v>57</v>
      </c>
      <c r="G110" s="3">
        <v>43</v>
      </c>
      <c r="H110" s="6">
        <f t="shared" si="44"/>
        <v>35.061333333333337</v>
      </c>
      <c r="I110" s="7">
        <f t="shared" si="45"/>
        <v>21.913333333333334</v>
      </c>
    </row>
    <row r="111" spans="2:9" x14ac:dyDescent="0.3">
      <c r="B111" s="2" t="s">
        <v>115</v>
      </c>
      <c r="C111" s="3">
        <v>160</v>
      </c>
      <c r="D111" s="4" t="s">
        <v>251</v>
      </c>
      <c r="E111" s="5">
        <v>89</v>
      </c>
      <c r="F111" s="5">
        <v>103</v>
      </c>
      <c r="G111" s="5">
        <v>110</v>
      </c>
      <c r="H111" s="6">
        <f t="shared" si="44"/>
        <v>66.178266666666673</v>
      </c>
      <c r="I111" s="7">
        <f t="shared" si="45"/>
        <v>41.36141666666667</v>
      </c>
    </row>
    <row r="112" spans="2:9" x14ac:dyDescent="0.3">
      <c r="B112" s="2" t="s">
        <v>116</v>
      </c>
      <c r="C112" s="3">
        <v>250</v>
      </c>
      <c r="D112" s="4" t="s">
        <v>251</v>
      </c>
      <c r="E112" s="5">
        <v>69</v>
      </c>
      <c r="F112" s="5">
        <v>88</v>
      </c>
      <c r="G112" s="5">
        <v>73</v>
      </c>
      <c r="H112" s="6">
        <f t="shared" ref="H112" si="46">(E112+F112+G112)/3*0.38*1.73</f>
        <v>50.400666666666673</v>
      </c>
      <c r="I112" s="7">
        <f t="shared" ref="I112" si="47">H112/C112*100</f>
        <v>20.160266666666669</v>
      </c>
    </row>
    <row r="113" spans="2:9" x14ac:dyDescent="0.3">
      <c r="B113" s="2" t="s">
        <v>117</v>
      </c>
      <c r="C113" s="3">
        <v>400</v>
      </c>
      <c r="D113" s="4" t="s">
        <v>12</v>
      </c>
      <c r="E113" s="5">
        <v>145</v>
      </c>
      <c r="F113" s="5">
        <v>160</v>
      </c>
      <c r="G113" s="5">
        <v>188</v>
      </c>
      <c r="H113" s="6">
        <f t="shared" ref="H113:H118" si="48">(E113+F113+G113)/3*0.38*1.73</f>
        <v>108.03273333333334</v>
      </c>
      <c r="I113" s="7">
        <f t="shared" ref="I113:I118" si="49">H113/C113*100</f>
        <v>27.008183333333335</v>
      </c>
    </row>
    <row r="114" spans="2:9" x14ac:dyDescent="0.3">
      <c r="B114" s="2" t="s">
        <v>118</v>
      </c>
      <c r="C114" s="3">
        <v>160</v>
      </c>
      <c r="D114" s="4" t="s">
        <v>255</v>
      </c>
      <c r="E114" s="3">
        <v>67</v>
      </c>
      <c r="F114" s="3">
        <v>88</v>
      </c>
      <c r="G114" s="3">
        <v>85</v>
      </c>
      <c r="H114" s="6">
        <f t="shared" si="48"/>
        <v>52.591999999999999</v>
      </c>
      <c r="I114" s="7">
        <f t="shared" si="49"/>
        <v>32.869999999999997</v>
      </c>
    </row>
    <row r="115" spans="2:9" x14ac:dyDescent="0.3">
      <c r="B115" s="2" t="s">
        <v>119</v>
      </c>
      <c r="C115" s="3">
        <v>400</v>
      </c>
      <c r="D115" s="4" t="s">
        <v>251</v>
      </c>
      <c r="E115" s="5">
        <v>54</v>
      </c>
      <c r="F115" s="5">
        <v>38</v>
      </c>
      <c r="G115" s="5">
        <v>59</v>
      </c>
      <c r="H115" s="6">
        <f t="shared" si="48"/>
        <v>33.089133333333336</v>
      </c>
      <c r="I115" s="7">
        <f t="shared" si="49"/>
        <v>8.2722833333333341</v>
      </c>
    </row>
    <row r="116" spans="2:9" x14ac:dyDescent="0.3">
      <c r="B116" s="2" t="s">
        <v>120</v>
      </c>
      <c r="C116" s="3">
        <v>100</v>
      </c>
      <c r="D116" s="4" t="s">
        <v>12</v>
      </c>
      <c r="E116" s="3">
        <v>92</v>
      </c>
      <c r="F116" s="3">
        <v>116</v>
      </c>
      <c r="G116" s="3">
        <v>103</v>
      </c>
      <c r="H116" s="6">
        <f t="shared" si="48"/>
        <v>68.150466666666674</v>
      </c>
      <c r="I116" s="7">
        <f t="shared" si="49"/>
        <v>68.150466666666674</v>
      </c>
    </row>
    <row r="117" spans="2:9" x14ac:dyDescent="0.3">
      <c r="B117" s="2" t="s">
        <v>121</v>
      </c>
      <c r="C117" s="3">
        <v>250</v>
      </c>
      <c r="D117" s="4" t="s">
        <v>12</v>
      </c>
      <c r="E117" s="5">
        <v>275</v>
      </c>
      <c r="F117" s="5">
        <v>145</v>
      </c>
      <c r="G117" s="5">
        <v>115</v>
      </c>
      <c r="H117" s="6">
        <f t="shared" si="48"/>
        <v>117.23633333333333</v>
      </c>
      <c r="I117" s="7">
        <f t="shared" si="49"/>
        <v>46.894533333333335</v>
      </c>
    </row>
    <row r="118" spans="2:9" x14ac:dyDescent="0.3">
      <c r="B118" s="2" t="s">
        <v>122</v>
      </c>
      <c r="C118" s="3">
        <v>250</v>
      </c>
      <c r="D118" s="4" t="s">
        <v>12</v>
      </c>
      <c r="E118" s="5">
        <v>21.9</v>
      </c>
      <c r="F118" s="5">
        <v>29</v>
      </c>
      <c r="G118" s="5">
        <v>36</v>
      </c>
      <c r="H118" s="6">
        <f t="shared" si="48"/>
        <v>19.042686666666668</v>
      </c>
      <c r="I118" s="7">
        <f t="shared" si="49"/>
        <v>7.6170746666666673</v>
      </c>
    </row>
    <row r="119" spans="2:9" x14ac:dyDescent="0.3">
      <c r="B119" s="2" t="s">
        <v>123</v>
      </c>
      <c r="C119" s="3">
        <v>250</v>
      </c>
      <c r="D119" s="4" t="s">
        <v>12</v>
      </c>
      <c r="E119" s="5">
        <v>17.8</v>
      </c>
      <c r="F119" s="5">
        <v>24.7</v>
      </c>
      <c r="G119" s="5">
        <v>10.8</v>
      </c>
      <c r="H119" s="6">
        <f t="shared" ref="H119:H120" si="50">(E119+F119+G119)/3*0.38*1.73</f>
        <v>11.679806666666666</v>
      </c>
      <c r="I119" s="7">
        <f t="shared" ref="I119:I120" si="51">H119/C119*100</f>
        <v>4.6719226666666662</v>
      </c>
    </row>
    <row r="120" spans="2:9" x14ac:dyDescent="0.3">
      <c r="B120" s="2" t="s">
        <v>124</v>
      </c>
      <c r="C120" s="3">
        <v>250</v>
      </c>
      <c r="D120" s="26" t="s">
        <v>256</v>
      </c>
      <c r="E120" s="5">
        <v>199</v>
      </c>
      <c r="F120" s="5">
        <v>108</v>
      </c>
      <c r="G120" s="5">
        <v>120</v>
      </c>
      <c r="H120" s="6">
        <f t="shared" si="50"/>
        <v>93.569933333333339</v>
      </c>
      <c r="I120" s="7">
        <f t="shared" si="51"/>
        <v>37.427973333333334</v>
      </c>
    </row>
    <row r="121" spans="2:9" x14ac:dyDescent="0.3">
      <c r="B121" s="40" t="s">
        <v>125</v>
      </c>
      <c r="C121" s="14">
        <v>630</v>
      </c>
      <c r="D121" s="4" t="s">
        <v>257</v>
      </c>
      <c r="E121" s="5">
        <v>124</v>
      </c>
      <c r="F121" s="5">
        <v>74</v>
      </c>
      <c r="G121" s="5">
        <v>103</v>
      </c>
      <c r="H121" s="6">
        <f>(E121+F121+G121)/3*0.38*1.73</f>
        <v>65.959133333333327</v>
      </c>
      <c r="I121" s="7">
        <f>H121/C121*100</f>
        <v>10.469703703703704</v>
      </c>
    </row>
    <row r="122" spans="2:9" x14ac:dyDescent="0.3">
      <c r="B122" s="41"/>
      <c r="C122" s="14">
        <v>630</v>
      </c>
      <c r="D122" s="26" t="s">
        <v>232</v>
      </c>
      <c r="E122" s="5">
        <v>98</v>
      </c>
      <c r="F122" s="5">
        <v>87</v>
      </c>
      <c r="G122" s="5">
        <v>97</v>
      </c>
      <c r="H122" s="6">
        <f t="shared" ref="H122" si="52">(E122+F122+G122)/3*0.38*1.73</f>
        <v>61.7956</v>
      </c>
      <c r="I122" s="7">
        <f t="shared" ref="I122" si="53">H122/C122*100</f>
        <v>9.8088253968253962</v>
      </c>
    </row>
    <row r="123" spans="2:9" x14ac:dyDescent="0.3">
      <c r="B123" s="40" t="s">
        <v>126</v>
      </c>
      <c r="C123" s="14">
        <v>630</v>
      </c>
      <c r="D123" s="4" t="s">
        <v>231</v>
      </c>
      <c r="E123" s="27">
        <v>108</v>
      </c>
      <c r="F123" s="27">
        <v>112</v>
      </c>
      <c r="G123" s="27">
        <v>118</v>
      </c>
      <c r="H123" s="6">
        <f>(E123+F123+G123)/3*0.38*1.73</f>
        <v>74.067066666666662</v>
      </c>
      <c r="I123" s="7">
        <f>H123/C123*100</f>
        <v>11.756677248677248</v>
      </c>
    </row>
    <row r="124" spans="2:9" x14ac:dyDescent="0.3">
      <c r="B124" s="41"/>
      <c r="C124" s="14">
        <v>630</v>
      </c>
      <c r="D124" s="4" t="s">
        <v>101</v>
      </c>
      <c r="E124" s="5">
        <v>148</v>
      </c>
      <c r="F124" s="5">
        <v>131</v>
      </c>
      <c r="G124" s="5">
        <v>133</v>
      </c>
      <c r="H124" s="6">
        <f t="shared" ref="H124:H127" si="54">(E124+F124+G124)/3*0.38*1.73</f>
        <v>90.282933333333332</v>
      </c>
      <c r="I124" s="7">
        <f t="shared" ref="I124:I127" si="55">H124/C124*100</f>
        <v>14.330624338624339</v>
      </c>
    </row>
    <row r="125" spans="2:9" x14ac:dyDescent="0.3">
      <c r="B125" s="2" t="s">
        <v>127</v>
      </c>
      <c r="C125" s="3">
        <v>250</v>
      </c>
      <c r="D125" s="4" t="s">
        <v>12</v>
      </c>
      <c r="E125" s="5">
        <v>159</v>
      </c>
      <c r="F125" s="5">
        <v>153</v>
      </c>
      <c r="G125" s="5">
        <v>90</v>
      </c>
      <c r="H125" s="6">
        <f t="shared" si="54"/>
        <v>88.0916</v>
      </c>
      <c r="I125" s="7">
        <f t="shared" si="55"/>
        <v>35.236640000000001</v>
      </c>
    </row>
    <row r="126" spans="2:9" x14ac:dyDescent="0.3">
      <c r="B126" s="2" t="s">
        <v>128</v>
      </c>
      <c r="C126" s="3">
        <v>250</v>
      </c>
      <c r="D126" s="4" t="s">
        <v>12</v>
      </c>
      <c r="E126" s="27">
        <v>180</v>
      </c>
      <c r="F126" s="27">
        <v>190</v>
      </c>
      <c r="G126" s="27">
        <v>195</v>
      </c>
      <c r="H126" s="6">
        <f t="shared" si="54"/>
        <v>123.81033333333335</v>
      </c>
      <c r="I126" s="7">
        <f t="shared" si="55"/>
        <v>49.524133333333339</v>
      </c>
    </row>
    <row r="127" spans="2:9" x14ac:dyDescent="0.3">
      <c r="B127" s="2" t="s">
        <v>129</v>
      </c>
      <c r="C127" s="3">
        <v>250</v>
      </c>
      <c r="D127" s="4" t="s">
        <v>12</v>
      </c>
      <c r="E127" s="27">
        <v>170</v>
      </c>
      <c r="F127" s="27">
        <v>180</v>
      </c>
      <c r="G127" s="27">
        <v>185</v>
      </c>
      <c r="H127" s="6">
        <f t="shared" si="54"/>
        <v>117.23633333333333</v>
      </c>
      <c r="I127" s="7">
        <f t="shared" si="55"/>
        <v>46.894533333333335</v>
      </c>
    </row>
    <row r="128" spans="2:9" x14ac:dyDescent="0.3">
      <c r="B128" s="2" t="s">
        <v>130</v>
      </c>
      <c r="C128" s="3">
        <v>400</v>
      </c>
      <c r="D128" s="4" t="s">
        <v>258</v>
      </c>
      <c r="E128" s="5">
        <v>410</v>
      </c>
      <c r="F128" s="5">
        <v>450</v>
      </c>
      <c r="G128" s="5">
        <v>380</v>
      </c>
      <c r="H128" s="6">
        <f t="shared" ref="H128:H135" si="56">(E128+F128+G128)/3*0.38*1.73</f>
        <v>271.72533333333331</v>
      </c>
      <c r="I128" s="7">
        <f t="shared" ref="I128:I135" si="57">H128/C128*100</f>
        <v>67.931333333333328</v>
      </c>
    </row>
    <row r="129" spans="2:9" x14ac:dyDescent="0.3">
      <c r="B129" s="2" t="s">
        <v>131</v>
      </c>
      <c r="C129" s="3">
        <v>400</v>
      </c>
      <c r="D129" s="4" t="s">
        <v>259</v>
      </c>
      <c r="E129" s="5">
        <v>160</v>
      </c>
      <c r="F129" s="5">
        <v>95</v>
      </c>
      <c r="G129" s="5">
        <v>200</v>
      </c>
      <c r="H129" s="6">
        <f t="shared" si="56"/>
        <v>99.705666666666659</v>
      </c>
      <c r="I129" s="7">
        <f t="shared" si="57"/>
        <v>24.926416666666665</v>
      </c>
    </row>
    <row r="130" spans="2:9" x14ac:dyDescent="0.3">
      <c r="B130" s="2" t="s">
        <v>132</v>
      </c>
      <c r="C130" s="3">
        <v>160</v>
      </c>
      <c r="D130" s="4" t="s">
        <v>12</v>
      </c>
      <c r="E130" s="5">
        <v>155</v>
      </c>
      <c r="F130" s="5">
        <v>110</v>
      </c>
      <c r="G130" s="5">
        <v>115</v>
      </c>
      <c r="H130" s="6">
        <f t="shared" ref="H130" si="58">(E130+F130+G130)/3*0.38*1.73</f>
        <v>83.270666666666671</v>
      </c>
      <c r="I130" s="7">
        <f t="shared" ref="I130" si="59">H130/C130*100</f>
        <v>52.044166666666669</v>
      </c>
    </row>
    <row r="131" spans="2:9" x14ac:dyDescent="0.3">
      <c r="B131" s="2" t="s">
        <v>194</v>
      </c>
      <c r="C131" s="3">
        <v>250</v>
      </c>
      <c r="D131" s="4" t="s">
        <v>12</v>
      </c>
      <c r="E131" s="5">
        <v>299</v>
      </c>
      <c r="F131" s="5">
        <v>205</v>
      </c>
      <c r="G131" s="5">
        <v>243</v>
      </c>
      <c r="H131" s="6">
        <f t="shared" si="56"/>
        <v>163.6926</v>
      </c>
      <c r="I131" s="7">
        <f t="shared" si="57"/>
        <v>65.477040000000002</v>
      </c>
    </row>
    <row r="132" spans="2:9" x14ac:dyDescent="0.3">
      <c r="B132" s="2" t="s">
        <v>133</v>
      </c>
      <c r="C132" s="3">
        <v>400</v>
      </c>
      <c r="D132" s="4" t="s">
        <v>260</v>
      </c>
      <c r="E132" s="5">
        <v>45</v>
      </c>
      <c r="F132" s="5">
        <v>46</v>
      </c>
      <c r="G132" s="5">
        <v>59</v>
      </c>
      <c r="H132" s="6">
        <f t="shared" si="56"/>
        <v>32.869999999999997</v>
      </c>
      <c r="I132" s="7">
        <f t="shared" si="57"/>
        <v>8.2174999999999994</v>
      </c>
    </row>
    <row r="133" spans="2:9" x14ac:dyDescent="0.3">
      <c r="B133" s="2" t="s">
        <v>134</v>
      </c>
      <c r="C133" s="3">
        <v>400</v>
      </c>
      <c r="D133" s="4" t="s">
        <v>101</v>
      </c>
      <c r="E133" s="37">
        <v>126</v>
      </c>
      <c r="F133" s="37">
        <v>139</v>
      </c>
      <c r="G133" s="37">
        <v>118</v>
      </c>
      <c r="H133" s="6">
        <f t="shared" si="56"/>
        <v>83.928066666666666</v>
      </c>
      <c r="I133" s="7">
        <f t="shared" si="57"/>
        <v>20.982016666666667</v>
      </c>
    </row>
    <row r="134" spans="2:9" x14ac:dyDescent="0.3">
      <c r="B134" s="2" t="s">
        <v>193</v>
      </c>
      <c r="C134" s="3">
        <v>250</v>
      </c>
      <c r="D134" s="4" t="s">
        <v>12</v>
      </c>
      <c r="E134" s="5">
        <v>83</v>
      </c>
      <c r="F134" s="5">
        <v>119</v>
      </c>
      <c r="G134" s="5">
        <v>66</v>
      </c>
      <c r="H134" s="6">
        <f t="shared" ref="H134" si="60">(E134+F134+G134)/3*0.38*1.73</f>
        <v>58.727733333333333</v>
      </c>
      <c r="I134" s="7">
        <f t="shared" ref="I134" si="61">H134/C134*100</f>
        <v>23.491093333333332</v>
      </c>
    </row>
    <row r="135" spans="2:9" x14ac:dyDescent="0.3">
      <c r="B135" s="2" t="s">
        <v>279</v>
      </c>
      <c r="C135" s="3">
        <v>250</v>
      </c>
      <c r="D135" s="4" t="s">
        <v>12</v>
      </c>
      <c r="E135" s="37">
        <v>9</v>
      </c>
      <c r="F135" s="37">
        <v>17</v>
      </c>
      <c r="G135" s="37">
        <v>25</v>
      </c>
      <c r="H135" s="6">
        <f t="shared" si="56"/>
        <v>11.175800000000001</v>
      </c>
      <c r="I135" s="7">
        <f t="shared" si="57"/>
        <v>4.470320000000001</v>
      </c>
    </row>
    <row r="136" spans="2:9" x14ac:dyDescent="0.3">
      <c r="B136" s="2" t="s">
        <v>135</v>
      </c>
      <c r="C136" s="3">
        <v>250</v>
      </c>
      <c r="D136" s="4" t="s">
        <v>261</v>
      </c>
      <c r="E136" s="5">
        <v>38</v>
      </c>
      <c r="F136" s="5">
        <v>33</v>
      </c>
      <c r="G136" s="5">
        <v>24</v>
      </c>
      <c r="H136" s="6">
        <f t="shared" ref="H136:H138" si="62">(E136+F136+G136)/3*0.38*1.73</f>
        <v>20.817666666666668</v>
      </c>
      <c r="I136" s="7">
        <f t="shared" ref="I136:I138" si="63">H136/C136*100</f>
        <v>8.3270666666666671</v>
      </c>
    </row>
    <row r="137" spans="2:9" x14ac:dyDescent="0.3">
      <c r="B137" s="2" t="s">
        <v>136</v>
      </c>
      <c r="C137" s="3">
        <v>100</v>
      </c>
      <c r="D137" s="4" t="s">
        <v>251</v>
      </c>
      <c r="E137" s="37">
        <v>30</v>
      </c>
      <c r="F137" s="37">
        <v>22</v>
      </c>
      <c r="G137" s="37">
        <v>28</v>
      </c>
      <c r="H137" s="6">
        <f t="shared" si="62"/>
        <v>17.530666666666669</v>
      </c>
      <c r="I137" s="7">
        <f t="shared" si="63"/>
        <v>17.530666666666669</v>
      </c>
    </row>
    <row r="138" spans="2:9" x14ac:dyDescent="0.3">
      <c r="B138" s="2" t="s">
        <v>137</v>
      </c>
      <c r="C138" s="3">
        <v>63</v>
      </c>
      <c r="D138" s="4" t="s">
        <v>251</v>
      </c>
      <c r="E138" s="37">
        <v>18</v>
      </c>
      <c r="F138" s="37">
        <v>22</v>
      </c>
      <c r="G138" s="37">
        <v>19</v>
      </c>
      <c r="H138" s="6">
        <f t="shared" si="62"/>
        <v>12.928866666666668</v>
      </c>
      <c r="I138" s="7">
        <f t="shared" si="63"/>
        <v>20.522010582010584</v>
      </c>
    </row>
    <row r="139" spans="2:9" x14ac:dyDescent="0.3">
      <c r="B139" s="2" t="s">
        <v>138</v>
      </c>
      <c r="C139" s="3">
        <v>180</v>
      </c>
      <c r="D139" s="4" t="s">
        <v>263</v>
      </c>
      <c r="E139" s="27">
        <v>175</v>
      </c>
      <c r="F139" s="27">
        <v>153</v>
      </c>
      <c r="G139" s="27">
        <v>156</v>
      </c>
      <c r="H139" s="6">
        <f t="shared" ref="H139" si="64">(E139+F139+G139)/3*0.38*1.73</f>
        <v>106.06053333333334</v>
      </c>
      <c r="I139" s="7">
        <f t="shared" ref="I139" si="65">H139/C139*100</f>
        <v>58.922518518518515</v>
      </c>
    </row>
    <row r="140" spans="2:9" x14ac:dyDescent="0.3">
      <c r="B140" s="2" t="s">
        <v>139</v>
      </c>
      <c r="C140" s="3">
        <v>250</v>
      </c>
      <c r="D140" s="4" t="s">
        <v>251</v>
      </c>
      <c r="E140" s="27">
        <v>190</v>
      </c>
      <c r="F140" s="27">
        <v>165</v>
      </c>
      <c r="G140" s="27">
        <v>178</v>
      </c>
      <c r="H140" s="6">
        <f t="shared" ref="H140:H145" si="66">(E140+F140+G140)/3*0.38*1.73</f>
        <v>116.79806666666667</v>
      </c>
      <c r="I140" s="7">
        <f t="shared" ref="I140:I145" si="67">H140/C140*100</f>
        <v>46.719226666666671</v>
      </c>
    </row>
    <row r="141" spans="2:9" x14ac:dyDescent="0.3">
      <c r="B141" s="2" t="s">
        <v>140</v>
      </c>
      <c r="C141" s="3">
        <v>100</v>
      </c>
      <c r="D141" s="4" t="s">
        <v>262</v>
      </c>
      <c r="E141" s="3">
        <v>39</v>
      </c>
      <c r="F141" s="3">
        <v>39</v>
      </c>
      <c r="G141" s="3">
        <v>32</v>
      </c>
      <c r="H141" s="6">
        <f t="shared" si="66"/>
        <v>24.104666666666663</v>
      </c>
      <c r="I141" s="7">
        <f t="shared" si="67"/>
        <v>24.104666666666663</v>
      </c>
    </row>
    <row r="142" spans="2:9" x14ac:dyDescent="0.3">
      <c r="B142" s="2" t="s">
        <v>141</v>
      </c>
      <c r="C142" s="3">
        <v>250</v>
      </c>
      <c r="D142" s="4" t="s">
        <v>280</v>
      </c>
      <c r="E142" s="27">
        <v>22</v>
      </c>
      <c r="F142" s="27">
        <v>20</v>
      </c>
      <c r="G142" s="27">
        <v>21</v>
      </c>
      <c r="H142" s="6">
        <f t="shared" si="66"/>
        <v>13.805400000000001</v>
      </c>
      <c r="I142" s="7">
        <f t="shared" si="67"/>
        <v>5.5221600000000004</v>
      </c>
    </row>
    <row r="143" spans="2:9" x14ac:dyDescent="0.3">
      <c r="B143" s="2" t="s">
        <v>142</v>
      </c>
      <c r="C143" s="3">
        <v>160</v>
      </c>
      <c r="D143" s="4" t="s">
        <v>281</v>
      </c>
      <c r="E143" s="27">
        <v>18</v>
      </c>
      <c r="F143" s="27">
        <v>12</v>
      </c>
      <c r="G143" s="27">
        <v>14</v>
      </c>
      <c r="H143" s="6">
        <f t="shared" si="66"/>
        <v>9.641866666666667</v>
      </c>
      <c r="I143" s="7">
        <f t="shared" si="67"/>
        <v>6.0261666666666676</v>
      </c>
    </row>
    <row r="144" spans="2:9" x14ac:dyDescent="0.3">
      <c r="B144" s="2" t="s">
        <v>143</v>
      </c>
      <c r="C144" s="3">
        <v>250</v>
      </c>
      <c r="D144" s="4" t="s">
        <v>283</v>
      </c>
      <c r="E144" s="27">
        <v>50</v>
      </c>
      <c r="F144" s="27">
        <v>62</v>
      </c>
      <c r="G144" s="27">
        <v>53</v>
      </c>
      <c r="H144" s="6">
        <f t="shared" si="66"/>
        <v>36.156999999999996</v>
      </c>
      <c r="I144" s="7">
        <f t="shared" si="67"/>
        <v>14.462799999999998</v>
      </c>
    </row>
    <row r="145" spans="2:9" x14ac:dyDescent="0.3">
      <c r="B145" s="2" t="s">
        <v>144</v>
      </c>
      <c r="C145" s="3">
        <v>250</v>
      </c>
      <c r="D145" s="4" t="s">
        <v>282</v>
      </c>
      <c r="E145" s="38">
        <v>0</v>
      </c>
      <c r="F145" s="38">
        <v>0</v>
      </c>
      <c r="G145" s="38">
        <v>0</v>
      </c>
      <c r="H145" s="6">
        <f t="shared" si="66"/>
        <v>0</v>
      </c>
      <c r="I145" s="7">
        <f t="shared" si="67"/>
        <v>0</v>
      </c>
    </row>
    <row r="146" spans="2:9" x14ac:dyDescent="0.3">
      <c r="B146" s="2" t="s">
        <v>145</v>
      </c>
      <c r="C146" s="3">
        <v>160</v>
      </c>
      <c r="D146" s="4" t="s">
        <v>96</v>
      </c>
      <c r="E146" s="5">
        <v>35</v>
      </c>
      <c r="F146" s="5">
        <v>33</v>
      </c>
      <c r="G146" s="5">
        <v>37</v>
      </c>
      <c r="H146" s="6">
        <f t="shared" ref="H146" si="68">(E146+F146+G146)/3*0.38*1.73</f>
        <v>23.009</v>
      </c>
      <c r="I146" s="7">
        <f t="shared" ref="I146" si="69">H146/C146*100</f>
        <v>14.380625</v>
      </c>
    </row>
    <row r="147" spans="2:9" x14ac:dyDescent="0.3">
      <c r="B147" s="2" t="s">
        <v>146</v>
      </c>
      <c r="C147" s="3">
        <v>63</v>
      </c>
      <c r="D147" s="4" t="s">
        <v>266</v>
      </c>
      <c r="E147" s="5">
        <v>23</v>
      </c>
      <c r="F147" s="5">
        <v>26</v>
      </c>
      <c r="G147" s="5">
        <v>29</v>
      </c>
      <c r="H147" s="6">
        <f t="shared" ref="H147" si="70">(E147+F147+G147)/3*0.38*1.73</f>
        <v>17.092400000000001</v>
      </c>
      <c r="I147" s="7">
        <f t="shared" ref="I147" si="71">H147/C147*100</f>
        <v>27.130793650793656</v>
      </c>
    </row>
    <row r="148" spans="2:9" x14ac:dyDescent="0.3">
      <c r="B148" s="2" t="s">
        <v>147</v>
      </c>
      <c r="C148" s="3">
        <v>400</v>
      </c>
      <c r="D148" s="4" t="s">
        <v>267</v>
      </c>
      <c r="E148" s="37">
        <v>60</v>
      </c>
      <c r="F148" s="37">
        <v>96</v>
      </c>
      <c r="G148" s="37">
        <v>95</v>
      </c>
      <c r="H148" s="6">
        <f t="shared" ref="H148" si="72">(E148+F148+G148)/3*0.38*1.73</f>
        <v>55.00246666666667</v>
      </c>
      <c r="I148" s="7">
        <f t="shared" ref="I148" si="73">H148/C148*100</f>
        <v>13.750616666666668</v>
      </c>
    </row>
    <row r="149" spans="2:9" x14ac:dyDescent="0.3">
      <c r="B149" s="2" t="s">
        <v>148</v>
      </c>
      <c r="C149" s="3">
        <v>63</v>
      </c>
      <c r="D149" s="4" t="s">
        <v>286</v>
      </c>
      <c r="E149" s="5">
        <v>23</v>
      </c>
      <c r="F149" s="5">
        <v>28</v>
      </c>
      <c r="G149" s="5">
        <v>30</v>
      </c>
      <c r="H149" s="6">
        <f t="shared" ref="H149:H153" si="74">(E149+F149+G149)/3*0.38*1.73</f>
        <v>17.7498</v>
      </c>
      <c r="I149" s="7">
        <f t="shared" ref="I149:I153" si="75">H149/C149*100</f>
        <v>28.174285714285713</v>
      </c>
    </row>
    <row r="150" spans="2:9" x14ac:dyDescent="0.3">
      <c r="B150" s="2" t="s">
        <v>149</v>
      </c>
      <c r="C150" s="3">
        <v>250</v>
      </c>
      <c r="D150" s="4" t="s">
        <v>266</v>
      </c>
      <c r="E150" s="5">
        <v>0</v>
      </c>
      <c r="F150" s="5">
        <v>0</v>
      </c>
      <c r="G150" s="5">
        <v>0</v>
      </c>
      <c r="H150" s="6">
        <f t="shared" si="74"/>
        <v>0</v>
      </c>
      <c r="I150" s="7">
        <f t="shared" si="75"/>
        <v>0</v>
      </c>
    </row>
    <row r="151" spans="2:9" x14ac:dyDescent="0.3">
      <c r="B151" s="2" t="s">
        <v>150</v>
      </c>
      <c r="C151" s="3">
        <v>160</v>
      </c>
      <c r="D151" s="4" t="s">
        <v>96</v>
      </c>
      <c r="E151" s="5">
        <v>40</v>
      </c>
      <c r="F151" s="5">
        <v>28</v>
      </c>
      <c r="G151" s="5">
        <v>30</v>
      </c>
      <c r="H151" s="6">
        <f t="shared" si="74"/>
        <v>21.475066666666663</v>
      </c>
      <c r="I151" s="7">
        <f t="shared" si="75"/>
        <v>13.421916666666664</v>
      </c>
    </row>
    <row r="152" spans="2:9" x14ac:dyDescent="0.3">
      <c r="B152" s="2" t="s">
        <v>151</v>
      </c>
      <c r="C152" s="3">
        <v>250</v>
      </c>
      <c r="D152" s="4" t="s">
        <v>264</v>
      </c>
      <c r="E152" s="5">
        <v>40</v>
      </c>
      <c r="F152" s="5">
        <v>42</v>
      </c>
      <c r="G152" s="5">
        <v>41</v>
      </c>
      <c r="H152" s="6">
        <f t="shared" si="74"/>
        <v>26.953399999999998</v>
      </c>
      <c r="I152" s="7">
        <f t="shared" si="75"/>
        <v>10.781359999999999</v>
      </c>
    </row>
    <row r="153" spans="2:9" x14ac:dyDescent="0.3">
      <c r="B153" s="2" t="s">
        <v>152</v>
      </c>
      <c r="C153" s="3">
        <v>250</v>
      </c>
      <c r="D153" s="4" t="s">
        <v>251</v>
      </c>
      <c r="E153" s="5">
        <v>31</v>
      </c>
      <c r="F153" s="5">
        <v>40</v>
      </c>
      <c r="G153" s="5">
        <v>45</v>
      </c>
      <c r="H153" s="6">
        <f t="shared" si="74"/>
        <v>25.419466666666665</v>
      </c>
      <c r="I153" s="7">
        <f t="shared" si="75"/>
        <v>10.167786666666666</v>
      </c>
    </row>
    <row r="154" spans="2:9" x14ac:dyDescent="0.3">
      <c r="B154" s="2" t="s">
        <v>153</v>
      </c>
      <c r="C154" s="3">
        <v>60</v>
      </c>
      <c r="D154" s="4" t="s">
        <v>251</v>
      </c>
      <c r="E154" s="5">
        <v>45</v>
      </c>
      <c r="F154" s="5">
        <v>20</v>
      </c>
      <c r="G154" s="5">
        <v>25</v>
      </c>
      <c r="H154" s="6">
        <f t="shared" ref="H154" si="76">(E154+F154+G154)/3*0.38*1.73</f>
        <v>19.722000000000001</v>
      </c>
      <c r="I154" s="7">
        <f t="shared" ref="I154" si="77">H154/C154*100</f>
        <v>32.870000000000005</v>
      </c>
    </row>
    <row r="155" spans="2:9" x14ac:dyDescent="0.3">
      <c r="B155" s="2" t="s">
        <v>154</v>
      </c>
      <c r="C155" s="3">
        <v>400</v>
      </c>
      <c r="D155" s="4" t="s">
        <v>268</v>
      </c>
      <c r="E155" s="5">
        <v>0</v>
      </c>
      <c r="F155" s="5">
        <v>0</v>
      </c>
      <c r="G155" s="5">
        <v>0</v>
      </c>
      <c r="H155" s="6">
        <f t="shared" ref="H155:H157" si="78">(E155+F155+G155)/3*0.38*1.73</f>
        <v>0</v>
      </c>
      <c r="I155" s="7">
        <f t="shared" ref="I155:I157" si="79">H155/C155*100</f>
        <v>0</v>
      </c>
    </row>
    <row r="156" spans="2:9" x14ac:dyDescent="0.3">
      <c r="B156" s="2" t="s">
        <v>155</v>
      </c>
      <c r="C156" s="3">
        <v>250</v>
      </c>
      <c r="D156" s="4" t="s">
        <v>269</v>
      </c>
      <c r="E156" s="5">
        <v>0</v>
      </c>
      <c r="F156" s="5">
        <v>0</v>
      </c>
      <c r="G156" s="5">
        <v>0</v>
      </c>
      <c r="H156" s="6">
        <f t="shared" si="78"/>
        <v>0</v>
      </c>
      <c r="I156" s="7">
        <f t="shared" si="79"/>
        <v>0</v>
      </c>
    </row>
    <row r="157" spans="2:9" x14ac:dyDescent="0.3">
      <c r="B157" s="2" t="s">
        <v>156</v>
      </c>
      <c r="C157" s="3">
        <v>160</v>
      </c>
      <c r="D157" s="4" t="s">
        <v>270</v>
      </c>
      <c r="E157" s="5">
        <v>33</v>
      </c>
      <c r="F157" s="5">
        <v>20</v>
      </c>
      <c r="G157" s="5">
        <v>23</v>
      </c>
      <c r="H157" s="6">
        <f t="shared" si="78"/>
        <v>16.654133333333334</v>
      </c>
      <c r="I157" s="7">
        <f t="shared" si="79"/>
        <v>10.408833333333334</v>
      </c>
    </row>
    <row r="158" spans="2:9" x14ac:dyDescent="0.3">
      <c r="B158" s="2" t="s">
        <v>157</v>
      </c>
      <c r="C158" s="3">
        <v>63</v>
      </c>
      <c r="D158" s="4" t="s">
        <v>271</v>
      </c>
      <c r="E158" s="5">
        <v>20</v>
      </c>
      <c r="F158" s="5">
        <v>39</v>
      </c>
      <c r="G158" s="5">
        <v>29</v>
      </c>
      <c r="H158" s="6">
        <f t="shared" ref="H158" si="80">(E158+F158+G158)/3*0.38*1.73</f>
        <v>19.283733333333334</v>
      </c>
      <c r="I158" s="7">
        <f t="shared" ref="I158" si="81">H158/C158*100</f>
        <v>30.60910052910053</v>
      </c>
    </row>
    <row r="159" spans="2:9" s="1" customFormat="1" x14ac:dyDescent="0.3">
      <c r="B159" s="2" t="s">
        <v>158</v>
      </c>
      <c r="C159" s="3">
        <v>160</v>
      </c>
      <c r="D159" s="4" t="s">
        <v>266</v>
      </c>
      <c r="E159" s="38">
        <v>9</v>
      </c>
      <c r="F159" s="38">
        <v>10</v>
      </c>
      <c r="G159" s="38">
        <v>9</v>
      </c>
      <c r="H159" s="6">
        <f t="shared" ref="H159:H160" si="82">(E159+F159+G159)/3*0.38*1.73</f>
        <v>6.1357333333333335</v>
      </c>
      <c r="I159" s="7">
        <f t="shared" ref="I159:I160" si="83">H159/C159*100</f>
        <v>3.8348333333333331</v>
      </c>
    </row>
    <row r="160" spans="2:9" x14ac:dyDescent="0.3">
      <c r="B160" s="2" t="s">
        <v>159</v>
      </c>
      <c r="C160" s="3">
        <v>100</v>
      </c>
      <c r="D160" s="4" t="s">
        <v>12</v>
      </c>
      <c r="E160" s="27">
        <v>30</v>
      </c>
      <c r="F160" s="27">
        <v>32</v>
      </c>
      <c r="G160" s="27">
        <v>29</v>
      </c>
      <c r="H160" s="6">
        <f t="shared" si="82"/>
        <v>19.94113333333333</v>
      </c>
      <c r="I160" s="7">
        <f t="shared" si="83"/>
        <v>19.94113333333333</v>
      </c>
    </row>
    <row r="161" spans="2:9" x14ac:dyDescent="0.3">
      <c r="B161" s="2" t="s">
        <v>265</v>
      </c>
      <c r="C161" s="3">
        <v>100</v>
      </c>
      <c r="D161" s="4" t="s">
        <v>272</v>
      </c>
      <c r="E161" s="5">
        <v>36</v>
      </c>
      <c r="F161" s="5">
        <v>39</v>
      </c>
      <c r="G161" s="5">
        <v>40</v>
      </c>
      <c r="H161" s="6">
        <f t="shared" ref="H161:H162" si="84">(E161+F161+G161)/3*0.38*1.73</f>
        <v>25.200333333333337</v>
      </c>
      <c r="I161" s="7">
        <f t="shared" ref="I161:I162" si="85">H161/C161*100</f>
        <v>25.200333333333337</v>
      </c>
    </row>
    <row r="162" spans="2:9" x14ac:dyDescent="0.3">
      <c r="B162" s="2" t="s">
        <v>160</v>
      </c>
      <c r="C162" s="3">
        <v>250</v>
      </c>
      <c r="D162" s="4" t="s">
        <v>12</v>
      </c>
      <c r="E162" s="5">
        <v>70</v>
      </c>
      <c r="F162" s="5">
        <v>30</v>
      </c>
      <c r="G162" s="5">
        <v>58</v>
      </c>
      <c r="H162" s="6">
        <f t="shared" si="84"/>
        <v>34.623066666666666</v>
      </c>
      <c r="I162" s="7">
        <f t="shared" si="85"/>
        <v>13.849226666666667</v>
      </c>
    </row>
    <row r="163" spans="2:9" x14ac:dyDescent="0.3">
      <c r="B163" s="2" t="s">
        <v>161</v>
      </c>
      <c r="C163" s="3">
        <v>100</v>
      </c>
      <c r="D163" s="4" t="s">
        <v>101</v>
      </c>
      <c r="E163" s="37">
        <v>106</v>
      </c>
      <c r="F163" s="37">
        <v>165</v>
      </c>
      <c r="G163" s="37">
        <v>101</v>
      </c>
      <c r="H163" s="6">
        <f t="shared" ref="H163:H166" si="86">(E163+F163+G163)/3*0.38*1.73</f>
        <v>81.517600000000002</v>
      </c>
      <c r="I163" s="7">
        <f t="shared" ref="I163:I166" si="87">H163/C163*100</f>
        <v>81.517600000000002</v>
      </c>
    </row>
    <row r="164" spans="2:9" x14ac:dyDescent="0.3">
      <c r="B164" s="2" t="s">
        <v>162</v>
      </c>
      <c r="C164" s="3">
        <v>250</v>
      </c>
      <c r="D164" s="4" t="s">
        <v>273</v>
      </c>
      <c r="E164" s="5">
        <v>19</v>
      </c>
      <c r="F164" s="5">
        <v>55</v>
      </c>
      <c r="G164" s="5">
        <v>38</v>
      </c>
      <c r="H164" s="6">
        <f t="shared" si="86"/>
        <v>24.542933333333334</v>
      </c>
      <c r="I164" s="7">
        <f t="shared" si="87"/>
        <v>9.8171733333333329</v>
      </c>
    </row>
    <row r="165" spans="2:9" x14ac:dyDescent="0.3">
      <c r="B165" s="2" t="s">
        <v>163</v>
      </c>
      <c r="C165" s="3">
        <v>160</v>
      </c>
      <c r="D165" s="4" t="s">
        <v>251</v>
      </c>
      <c r="E165" s="5">
        <v>28</v>
      </c>
      <c r="F165" s="5">
        <v>32</v>
      </c>
      <c r="G165" s="5">
        <v>31</v>
      </c>
      <c r="H165" s="6">
        <f t="shared" si="86"/>
        <v>19.94113333333333</v>
      </c>
      <c r="I165" s="7">
        <f t="shared" si="87"/>
        <v>12.463208333333331</v>
      </c>
    </row>
    <row r="166" spans="2:9" x14ac:dyDescent="0.3">
      <c r="B166" s="2" t="s">
        <v>164</v>
      </c>
      <c r="C166" s="3">
        <v>160</v>
      </c>
      <c r="D166" s="4" t="s">
        <v>274</v>
      </c>
      <c r="E166" s="5">
        <v>32</v>
      </c>
      <c r="F166" s="5">
        <v>30</v>
      </c>
      <c r="G166" s="5">
        <v>34</v>
      </c>
      <c r="H166" s="6">
        <f t="shared" si="86"/>
        <v>21.036799999999999</v>
      </c>
      <c r="I166" s="7">
        <f t="shared" si="87"/>
        <v>13.147999999999998</v>
      </c>
    </row>
    <row r="167" spans="2:9" x14ac:dyDescent="0.3">
      <c r="B167" s="2" t="s">
        <v>165</v>
      </c>
      <c r="C167" s="3">
        <v>160</v>
      </c>
      <c r="D167" s="4" t="s">
        <v>275</v>
      </c>
      <c r="E167" s="27">
        <v>0</v>
      </c>
      <c r="F167" s="27">
        <v>0</v>
      </c>
      <c r="G167" s="27">
        <v>0</v>
      </c>
      <c r="H167" s="6">
        <f t="shared" ref="H167" si="88">(E167+F167+G167)/3*0.38*1.73</f>
        <v>0</v>
      </c>
      <c r="I167" s="7">
        <f t="shared" ref="I167" si="89">H167/C167*100</f>
        <v>0</v>
      </c>
    </row>
    <row r="168" spans="2:9" x14ac:dyDescent="0.3">
      <c r="B168" s="28" t="s">
        <v>166</v>
      </c>
      <c r="C168" s="23">
        <v>160</v>
      </c>
      <c r="D168" s="22" t="s">
        <v>287</v>
      </c>
      <c r="E168" s="5">
        <v>24</v>
      </c>
      <c r="F168" s="5">
        <v>22</v>
      </c>
      <c r="G168" s="5">
        <v>26</v>
      </c>
      <c r="H168" s="24">
        <f t="shared" ref="H168" si="90">(E168+F168+G168)/3*0.38*1.73</f>
        <v>15.777600000000001</v>
      </c>
      <c r="I168" s="25">
        <f t="shared" ref="I168" si="91">H168/C168*100</f>
        <v>9.8610000000000007</v>
      </c>
    </row>
    <row r="169" spans="2:9" x14ac:dyDescent="0.3">
      <c r="B169" s="2" t="s">
        <v>167</v>
      </c>
      <c r="C169" s="3">
        <v>250</v>
      </c>
      <c r="D169" s="4" t="s">
        <v>12</v>
      </c>
      <c r="E169" s="5">
        <v>60</v>
      </c>
      <c r="F169" s="5">
        <v>38</v>
      </c>
      <c r="G169" s="5">
        <v>37</v>
      </c>
      <c r="H169" s="6">
        <f t="shared" ref="H169" si="92">(E169+F169+G169)/3*0.38*1.73</f>
        <v>29.583000000000002</v>
      </c>
      <c r="I169" s="7">
        <f t="shared" ref="I169" si="93">H169/C169*100</f>
        <v>11.833200000000001</v>
      </c>
    </row>
    <row r="170" spans="2:9" x14ac:dyDescent="0.3">
      <c r="B170" s="2" t="s">
        <v>168</v>
      </c>
      <c r="C170" s="3">
        <v>400</v>
      </c>
      <c r="D170" s="4" t="s">
        <v>12</v>
      </c>
      <c r="E170" s="37">
        <v>10</v>
      </c>
      <c r="F170" s="37">
        <v>11</v>
      </c>
      <c r="G170" s="37">
        <v>9</v>
      </c>
      <c r="H170" s="6">
        <f t="shared" ref="H170" si="94">(E170+F170+G170)/3*0.38*1.73</f>
        <v>6.5739999999999998</v>
      </c>
      <c r="I170" s="7">
        <f t="shared" ref="I170" si="95">H170/C170*100</f>
        <v>1.6434999999999997</v>
      </c>
    </row>
    <row r="171" spans="2:9" x14ac:dyDescent="0.3">
      <c r="B171" s="2" t="s">
        <v>169</v>
      </c>
      <c r="C171" s="3">
        <v>160</v>
      </c>
      <c r="D171" s="4" t="s">
        <v>96</v>
      </c>
      <c r="E171" s="37">
        <v>15</v>
      </c>
      <c r="F171" s="37">
        <v>19</v>
      </c>
      <c r="G171" s="37">
        <v>13</v>
      </c>
      <c r="H171" s="6">
        <f t="shared" ref="H171" si="96">(E171+F171+G171)/3*0.38*1.73</f>
        <v>10.299266666666666</v>
      </c>
      <c r="I171" s="7">
        <f t="shared" ref="I171" si="97">H171/C171*100</f>
        <v>6.4370416666666666</v>
      </c>
    </row>
    <row r="172" spans="2:9" x14ac:dyDescent="0.3">
      <c r="B172" s="2" t="s">
        <v>170</v>
      </c>
      <c r="C172" s="3">
        <v>160</v>
      </c>
      <c r="D172" s="4" t="s">
        <v>276</v>
      </c>
      <c r="E172" s="5">
        <v>15</v>
      </c>
      <c r="F172" s="5">
        <v>19</v>
      </c>
      <c r="G172" s="5">
        <v>13</v>
      </c>
      <c r="H172" s="6">
        <f t="shared" ref="H172" si="98">(E172+F172+G172)/3*0.38*1.73</f>
        <v>10.299266666666666</v>
      </c>
      <c r="I172" s="7">
        <f t="shared" ref="I172" si="99">H172/C172*100</f>
        <v>6.4370416666666666</v>
      </c>
    </row>
    <row r="173" spans="2:9" x14ac:dyDescent="0.3">
      <c r="B173" s="2" t="s">
        <v>171</v>
      </c>
      <c r="C173" s="3">
        <v>160</v>
      </c>
      <c r="D173" s="4" t="s">
        <v>96</v>
      </c>
      <c r="E173" s="27">
        <v>6</v>
      </c>
      <c r="F173" s="27">
        <v>9</v>
      </c>
      <c r="G173" s="27">
        <v>8</v>
      </c>
      <c r="H173" s="6">
        <f t="shared" ref="H173" si="100">(E173+F173+G173)/3*0.38*1.73</f>
        <v>5.0400666666666671</v>
      </c>
      <c r="I173" s="7">
        <f t="shared" ref="I173" si="101">H173/C173*100</f>
        <v>3.1500416666666671</v>
      </c>
    </row>
    <row r="174" spans="2:9" s="1" customFormat="1" x14ac:dyDescent="0.3">
      <c r="B174" s="2" t="s">
        <v>172</v>
      </c>
      <c r="C174" s="3">
        <v>160</v>
      </c>
      <c r="D174" s="4" t="s">
        <v>96</v>
      </c>
      <c r="E174" s="5">
        <v>55</v>
      </c>
      <c r="F174" s="5">
        <v>36</v>
      </c>
      <c r="G174" s="5">
        <v>49</v>
      </c>
      <c r="H174" s="6">
        <f t="shared" ref="H174:H179" si="102">(E174+F174+G174)/3*0.38*1.73</f>
        <v>30.678666666666668</v>
      </c>
      <c r="I174" s="7">
        <f t="shared" ref="I174:I179" si="103">H174/C174*100</f>
        <v>19.174166666666668</v>
      </c>
    </row>
    <row r="175" spans="2:9" x14ac:dyDescent="0.3">
      <c r="B175" s="2" t="s">
        <v>173</v>
      </c>
      <c r="C175" s="3">
        <v>160</v>
      </c>
      <c r="D175" s="4" t="s">
        <v>251</v>
      </c>
      <c r="E175" s="37">
        <v>19</v>
      </c>
      <c r="F175" s="37">
        <v>32</v>
      </c>
      <c r="G175" s="37">
        <v>50</v>
      </c>
      <c r="H175" s="6">
        <f t="shared" si="102"/>
        <v>22.132466666666666</v>
      </c>
      <c r="I175" s="7">
        <f t="shared" si="103"/>
        <v>13.832791666666665</v>
      </c>
    </row>
    <row r="176" spans="2:9" x14ac:dyDescent="0.3">
      <c r="B176" s="2" t="s">
        <v>174</v>
      </c>
      <c r="C176" s="3">
        <v>160</v>
      </c>
      <c r="D176" s="4" t="s">
        <v>12</v>
      </c>
      <c r="E176" s="37">
        <v>36</v>
      </c>
      <c r="F176" s="37">
        <v>36</v>
      </c>
      <c r="G176" s="37">
        <v>52</v>
      </c>
      <c r="H176" s="6">
        <f t="shared" si="102"/>
        <v>27.172533333333334</v>
      </c>
      <c r="I176" s="7">
        <f t="shared" si="103"/>
        <v>16.982833333333332</v>
      </c>
    </row>
    <row r="177" spans="2:9" s="1" customFormat="1" x14ac:dyDescent="0.3">
      <c r="B177" s="2" t="s">
        <v>175</v>
      </c>
      <c r="C177" s="3">
        <v>250</v>
      </c>
      <c r="D177" s="4" t="s">
        <v>277</v>
      </c>
      <c r="E177" s="37">
        <v>6</v>
      </c>
      <c r="F177" s="37">
        <v>20</v>
      </c>
      <c r="G177" s="37">
        <v>61</v>
      </c>
      <c r="H177" s="6">
        <f t="shared" si="102"/>
        <v>19.064599999999999</v>
      </c>
      <c r="I177" s="7">
        <f t="shared" si="103"/>
        <v>7.6258399999999993</v>
      </c>
    </row>
    <row r="178" spans="2:9" x14ac:dyDescent="0.3">
      <c r="B178" s="2" t="s">
        <v>176</v>
      </c>
      <c r="C178" s="3">
        <v>100</v>
      </c>
      <c r="D178" s="4" t="s">
        <v>266</v>
      </c>
      <c r="E178" s="5">
        <v>9.6</v>
      </c>
      <c r="F178" s="5">
        <v>8</v>
      </c>
      <c r="G178" s="5">
        <v>8.5</v>
      </c>
      <c r="H178" s="6">
        <f t="shared" si="102"/>
        <v>5.719380000000001</v>
      </c>
      <c r="I178" s="7">
        <f t="shared" si="103"/>
        <v>5.719380000000001</v>
      </c>
    </row>
    <row r="179" spans="2:9" x14ac:dyDescent="0.3">
      <c r="B179" s="2" t="s">
        <v>177</v>
      </c>
      <c r="C179" s="3">
        <v>250</v>
      </c>
      <c r="D179" s="4" t="s">
        <v>12</v>
      </c>
      <c r="E179" s="3">
        <v>12</v>
      </c>
      <c r="F179" s="3">
        <v>10</v>
      </c>
      <c r="G179" s="3">
        <v>12</v>
      </c>
      <c r="H179" s="6">
        <f t="shared" si="102"/>
        <v>7.4505333333333335</v>
      </c>
      <c r="I179" s="7">
        <f t="shared" si="103"/>
        <v>2.9802133333333334</v>
      </c>
    </row>
    <row r="180" spans="2:9" x14ac:dyDescent="0.3">
      <c r="B180" s="2" t="s">
        <v>178</v>
      </c>
      <c r="C180" s="3">
        <v>250</v>
      </c>
      <c r="D180" s="4" t="s">
        <v>266</v>
      </c>
      <c r="E180" s="5">
        <v>22</v>
      </c>
      <c r="F180" s="5">
        <v>20</v>
      </c>
      <c r="G180" s="5">
        <v>21</v>
      </c>
      <c r="H180" s="6">
        <f t="shared" ref="H180" si="104">(E180+F180+G180)/3*0.38*1.73</f>
        <v>13.805400000000001</v>
      </c>
      <c r="I180" s="7">
        <f t="shared" ref="I180" si="105">H180/C180*100</f>
        <v>5.5221600000000004</v>
      </c>
    </row>
    <row r="181" spans="2:9" x14ac:dyDescent="0.3">
      <c r="B181" s="2" t="s">
        <v>179</v>
      </c>
      <c r="C181" s="3">
        <v>400</v>
      </c>
      <c r="D181" s="4" t="s">
        <v>12</v>
      </c>
      <c r="E181" s="3">
        <v>15</v>
      </c>
      <c r="F181" s="3">
        <v>16</v>
      </c>
      <c r="G181" s="3">
        <v>15</v>
      </c>
      <c r="H181" s="6">
        <f t="shared" ref="H181:H183" si="106">(E181+F181+G181)/3*0.38*1.73</f>
        <v>10.080133333333334</v>
      </c>
      <c r="I181" s="7">
        <f t="shared" ref="I181:I183" si="107">H181/C181*100</f>
        <v>2.5200333333333336</v>
      </c>
    </row>
    <row r="182" spans="2:9" x14ac:dyDescent="0.3">
      <c r="B182" s="2" t="s">
        <v>180</v>
      </c>
      <c r="C182" s="3">
        <v>160</v>
      </c>
      <c r="D182" s="4" t="s">
        <v>96</v>
      </c>
      <c r="E182" s="3">
        <v>32</v>
      </c>
      <c r="F182" s="3">
        <v>31</v>
      </c>
      <c r="G182" s="3">
        <v>30</v>
      </c>
      <c r="H182" s="6">
        <f t="shared" si="106"/>
        <v>20.3794</v>
      </c>
      <c r="I182" s="7">
        <f t="shared" si="107"/>
        <v>12.737124999999999</v>
      </c>
    </row>
    <row r="183" spans="2:9" x14ac:dyDescent="0.3">
      <c r="B183" s="36" t="s">
        <v>307</v>
      </c>
      <c r="C183" s="29">
        <v>63</v>
      </c>
      <c r="D183" s="31" t="s">
        <v>291</v>
      </c>
      <c r="E183" s="29">
        <v>0</v>
      </c>
      <c r="F183" s="29">
        <v>0</v>
      </c>
      <c r="G183" s="29">
        <v>0</v>
      </c>
      <c r="H183" s="32">
        <f t="shared" si="106"/>
        <v>0</v>
      </c>
      <c r="I183" s="33">
        <f t="shared" si="107"/>
        <v>0</v>
      </c>
    </row>
    <row r="184" spans="2:9" x14ac:dyDescent="0.3">
      <c r="B184" s="28" t="s">
        <v>303</v>
      </c>
      <c r="C184" s="3">
        <v>100</v>
      </c>
      <c r="D184" s="4" t="s">
        <v>304</v>
      </c>
      <c r="E184" s="5">
        <v>40</v>
      </c>
      <c r="F184" s="5">
        <v>47</v>
      </c>
      <c r="G184" s="5">
        <v>50</v>
      </c>
      <c r="H184" s="6">
        <f t="shared" ref="H184" si="108">(E184+F184+G184)/3*0.38*1.73</f>
        <v>30.021266666666662</v>
      </c>
      <c r="I184" s="7">
        <f t="shared" ref="I184" si="109">H184/C184*100</f>
        <v>30.021266666666662</v>
      </c>
    </row>
    <row r="185" spans="2:9" x14ac:dyDescent="0.3">
      <c r="B185" s="28" t="s">
        <v>181</v>
      </c>
      <c r="C185" s="23">
        <v>100</v>
      </c>
      <c r="D185" s="22" t="s">
        <v>288</v>
      </c>
      <c r="E185" s="23">
        <v>20</v>
      </c>
      <c r="F185" s="23">
        <v>21</v>
      </c>
      <c r="G185" s="23">
        <v>20</v>
      </c>
      <c r="H185" s="24">
        <f t="shared" ref="H185" si="110">(E185+F185+G185)/3*0.38*1.73</f>
        <v>13.367133333333333</v>
      </c>
      <c r="I185" s="25">
        <f t="shared" ref="I185" si="111">H185/C185*100</f>
        <v>13.367133333333333</v>
      </c>
    </row>
    <row r="186" spans="2:9" x14ac:dyDescent="0.3">
      <c r="B186" s="2" t="s">
        <v>182</v>
      </c>
      <c r="C186" s="3">
        <v>100</v>
      </c>
      <c r="D186" s="4" t="s">
        <v>12</v>
      </c>
      <c r="E186" s="5">
        <v>35</v>
      </c>
      <c r="F186" s="5">
        <v>32</v>
      </c>
      <c r="G186" s="5">
        <v>18</v>
      </c>
      <c r="H186" s="6">
        <f t="shared" ref="H186" si="112">(E186+F186+G186)/3*0.38*1.73</f>
        <v>18.626333333333331</v>
      </c>
      <c r="I186" s="7">
        <f t="shared" ref="I186" si="113">H186/C186*100</f>
        <v>18.626333333333331</v>
      </c>
    </row>
    <row r="187" spans="2:9" x14ac:dyDescent="0.3">
      <c r="B187" s="2" t="s">
        <v>183</v>
      </c>
      <c r="C187" s="3">
        <v>100</v>
      </c>
      <c r="D187" s="4" t="s">
        <v>96</v>
      </c>
      <c r="E187" s="5">
        <v>4</v>
      </c>
      <c r="F187" s="5">
        <v>3</v>
      </c>
      <c r="G187" s="5">
        <v>5</v>
      </c>
      <c r="H187" s="6">
        <f t="shared" ref="H187" si="114">(E187+F187+G187)/3*0.38*1.73</f>
        <v>2.6295999999999999</v>
      </c>
      <c r="I187" s="7">
        <f t="shared" ref="I187" si="115">H187/C187*100</f>
        <v>2.6295999999999999</v>
      </c>
    </row>
    <row r="188" spans="2:9" x14ac:dyDescent="0.3">
      <c r="B188" s="28" t="s">
        <v>184</v>
      </c>
      <c r="C188" s="23">
        <v>250</v>
      </c>
      <c r="D188" s="22" t="s">
        <v>289</v>
      </c>
      <c r="E188" s="27">
        <v>0</v>
      </c>
      <c r="F188" s="27">
        <v>0</v>
      </c>
      <c r="G188" s="27">
        <v>0</v>
      </c>
      <c r="H188" s="24">
        <f t="shared" ref="H188:H189" si="116">(E188+F188+G188)/3*0.38*1.73</f>
        <v>0</v>
      </c>
      <c r="I188" s="25">
        <f t="shared" ref="I188:I189" si="117">H188/C188*100</f>
        <v>0</v>
      </c>
    </row>
    <row r="189" spans="2:9" x14ac:dyDescent="0.3">
      <c r="B189" s="2" t="s">
        <v>185</v>
      </c>
      <c r="C189" s="3">
        <v>100</v>
      </c>
      <c r="D189" s="4" t="s">
        <v>278</v>
      </c>
      <c r="E189" s="27">
        <v>49</v>
      </c>
      <c r="F189" s="27">
        <v>41</v>
      </c>
      <c r="G189" s="27">
        <v>48</v>
      </c>
      <c r="H189" s="6">
        <f t="shared" si="116"/>
        <v>30.240400000000001</v>
      </c>
      <c r="I189" s="7">
        <f t="shared" si="117"/>
        <v>30.240400000000001</v>
      </c>
    </row>
    <row r="190" spans="2:9" x14ac:dyDescent="0.3">
      <c r="B190" s="2" t="s">
        <v>292</v>
      </c>
      <c r="C190" s="3">
        <v>160</v>
      </c>
      <c r="D190" s="15" t="s">
        <v>293</v>
      </c>
      <c r="E190" s="5">
        <v>40</v>
      </c>
      <c r="F190" s="5">
        <v>40</v>
      </c>
      <c r="G190" s="5">
        <v>40</v>
      </c>
      <c r="H190" s="6">
        <f>(E190+F190+G190)/3*0.38*1.73</f>
        <v>26.295999999999999</v>
      </c>
      <c r="I190" s="7">
        <f>H190/C190*100</f>
        <v>16.434999999999999</v>
      </c>
    </row>
  </sheetData>
  <mergeCells count="15">
    <mergeCell ref="B28:B29"/>
    <mergeCell ref="B101:B102"/>
    <mergeCell ref="B121:B122"/>
    <mergeCell ref="B123:B124"/>
    <mergeCell ref="B78:B79"/>
    <mergeCell ref="B93:B94"/>
    <mergeCell ref="B2:I2"/>
    <mergeCell ref="B11:B12"/>
    <mergeCell ref="E3:I3"/>
    <mergeCell ref="E4:G4"/>
    <mergeCell ref="H4:H5"/>
    <mergeCell ref="I4:I5"/>
    <mergeCell ref="D3:D5"/>
    <mergeCell ref="C3:C5"/>
    <mergeCell ref="B3:B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2012-08-24T12:44:43Z</cp:lastPrinted>
  <dcterms:created xsi:type="dcterms:W3CDTF">2012-08-20T11:12:04Z</dcterms:created>
  <dcterms:modified xsi:type="dcterms:W3CDTF">2016-02-16T05:08:25Z</dcterms:modified>
</cp:coreProperties>
</file>